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ocies\michele RAHIER\ECR\SITE\DOCUMENTS DU SITE\"/>
    </mc:Choice>
  </mc:AlternateContent>
  <bookViews>
    <workbookView xWindow="0" yWindow="0" windowWidth="19200" windowHeight="11595"/>
  </bookViews>
  <sheets>
    <sheet name="2019" sheetId="5" r:id="rId1"/>
  </sheets>
  <definedNames>
    <definedName name="_xlnm.Print_Area" localSheetId="0">'2019'!$A$1:$S$42</definedName>
  </definedNames>
  <calcPr calcId="152511"/>
</workbook>
</file>

<file path=xl/calcChain.xml><?xml version="1.0" encoding="utf-8"?>
<calcChain xmlns="http://schemas.openxmlformats.org/spreadsheetml/2006/main">
  <c r="M36" i="5" l="1"/>
  <c r="M39" i="5" s="1"/>
  <c r="K36" i="5"/>
  <c r="K39" i="5" s="1"/>
  <c r="T35" i="5"/>
  <c r="S35" i="5"/>
  <c r="R36" i="5" s="1"/>
  <c r="R39" i="5" s="1"/>
  <c r="N35" i="5"/>
  <c r="N36" i="5" s="1"/>
  <c r="I35" i="5"/>
  <c r="H36" i="5" s="1"/>
  <c r="H39" i="5" s="1"/>
  <c r="P42" i="5"/>
  <c r="S40" i="5"/>
  <c r="Q42" i="5" s="1"/>
  <c r="Q34" i="5"/>
  <c r="E34" i="5"/>
  <c r="S33" i="5"/>
  <c r="R34" i="5" s="1"/>
  <c r="N33" i="5"/>
  <c r="I33" i="5"/>
  <c r="H34" i="5" s="1"/>
  <c r="S31" i="5"/>
  <c r="N31" i="5"/>
  <c r="N32" i="5" s="1"/>
  <c r="I31" i="5"/>
  <c r="S29" i="5"/>
  <c r="S30" i="5" s="1"/>
  <c r="N29" i="5"/>
  <c r="I29" i="5"/>
  <c r="I30" i="5" s="1"/>
  <c r="S27" i="5"/>
  <c r="N27" i="5"/>
  <c r="N28" i="5" s="1"/>
  <c r="I27" i="5"/>
  <c r="S25" i="5"/>
  <c r="S26" i="5" s="1"/>
  <c r="N25" i="5"/>
  <c r="I25" i="5"/>
  <c r="I26" i="5" s="1"/>
  <c r="S23" i="5"/>
  <c r="N23" i="5"/>
  <c r="L24" i="5" s="1"/>
  <c r="I23" i="5"/>
  <c r="S21" i="5"/>
  <c r="S22" i="5" s="1"/>
  <c r="N21" i="5"/>
  <c r="I21" i="5"/>
  <c r="I22" i="5" s="1"/>
  <c r="S19" i="5"/>
  <c r="N19" i="5"/>
  <c r="N20" i="5" s="1"/>
  <c r="I19" i="5"/>
  <c r="S17" i="5"/>
  <c r="S18" i="5" s="1"/>
  <c r="N17" i="5"/>
  <c r="I17" i="5"/>
  <c r="I18" i="5" s="1"/>
  <c r="S15" i="5"/>
  <c r="S16" i="5" s="1"/>
  <c r="N15" i="5"/>
  <c r="M16" i="5" s="1"/>
  <c r="I15" i="5"/>
  <c r="I16" i="5" s="1"/>
  <c r="S13" i="5"/>
  <c r="R14" i="5" s="1"/>
  <c r="N13" i="5"/>
  <c r="N14" i="5" s="1"/>
  <c r="I13" i="5"/>
  <c r="H14" i="5" s="1"/>
  <c r="S11" i="5"/>
  <c r="S12" i="5" s="1"/>
  <c r="N11" i="5"/>
  <c r="M12" i="5" s="1"/>
  <c r="I11" i="5"/>
  <c r="I12" i="5" s="1"/>
  <c r="S9" i="5"/>
  <c r="R10" i="5" s="1"/>
  <c r="N9" i="5"/>
  <c r="N10" i="5" s="1"/>
  <c r="I9" i="5"/>
  <c r="H10" i="5" s="1"/>
  <c r="S8" i="5"/>
  <c r="R8" i="5"/>
  <c r="Q8" i="5"/>
  <c r="P8" i="5"/>
  <c r="O8" i="5"/>
  <c r="N7" i="5"/>
  <c r="M8" i="5" s="1"/>
  <c r="I7" i="5"/>
  <c r="K8" i="5" s="1"/>
  <c r="T5" i="5"/>
  <c r="T7" i="5" s="1"/>
  <c r="T9" i="5" s="1"/>
  <c r="T11" i="5" s="1"/>
  <c r="T13" i="5" s="1"/>
  <c r="T15" i="5" s="1"/>
  <c r="T17" i="5" s="1"/>
  <c r="T19" i="5" s="1"/>
  <c r="T21" i="5" s="1"/>
  <c r="T23" i="5" s="1"/>
  <c r="T25" i="5" s="1"/>
  <c r="T27" i="5" s="1"/>
  <c r="T29" i="5" s="1"/>
  <c r="T31" i="5" s="1"/>
  <c r="S5" i="5"/>
  <c r="S6" i="5" s="1"/>
  <c r="N5" i="5"/>
  <c r="M6" i="5" s="1"/>
  <c r="I5" i="5"/>
  <c r="I6" i="5" s="1"/>
  <c r="S3" i="5"/>
  <c r="R4" i="5" s="1"/>
  <c r="N3" i="5"/>
  <c r="I3" i="5"/>
  <c r="E4" i="5" s="1"/>
  <c r="E36" i="5" l="1"/>
  <c r="E39" i="5" s="1"/>
  <c r="G36" i="5"/>
  <c r="G39" i="5" s="1"/>
  <c r="G41" i="5" s="1"/>
  <c r="I36" i="5"/>
  <c r="O36" i="5"/>
  <c r="O39" i="5" s="1"/>
  <c r="Q36" i="5"/>
  <c r="Q39" i="5" s="1"/>
  <c r="S36" i="5"/>
  <c r="F36" i="5"/>
  <c r="F39" i="5" s="1"/>
  <c r="J36" i="5"/>
  <c r="J39" i="5" s="1"/>
  <c r="L36" i="5"/>
  <c r="L39" i="5" s="1"/>
  <c r="P36" i="5"/>
  <c r="P39" i="5" s="1"/>
  <c r="I34" i="5"/>
  <c r="F22" i="5"/>
  <c r="I4" i="5"/>
  <c r="M20" i="5"/>
  <c r="P30" i="5"/>
  <c r="M32" i="5"/>
  <c r="N39" i="5"/>
  <c r="J41" i="5" s="1"/>
  <c r="F30" i="5"/>
  <c r="G34" i="5"/>
  <c r="O34" i="5"/>
  <c r="S34" i="5"/>
  <c r="R42" i="5"/>
  <c r="F6" i="5"/>
  <c r="P6" i="5"/>
  <c r="K10" i="5"/>
  <c r="H12" i="5"/>
  <c r="R12" i="5"/>
  <c r="K14" i="5"/>
  <c r="H26" i="5"/>
  <c r="R26" i="5"/>
  <c r="M28" i="5"/>
  <c r="H6" i="5"/>
  <c r="R6" i="5"/>
  <c r="M10" i="5"/>
  <c r="F12" i="5"/>
  <c r="P12" i="5"/>
  <c r="M14" i="5"/>
  <c r="O16" i="5"/>
  <c r="F18" i="5"/>
  <c r="K20" i="5"/>
  <c r="R22" i="5"/>
  <c r="M24" i="5"/>
  <c r="F26" i="5"/>
  <c r="P26" i="5"/>
  <c r="H30" i="5"/>
  <c r="R30" i="5"/>
  <c r="K32" i="5"/>
  <c r="K28" i="5"/>
  <c r="P22" i="5"/>
  <c r="P18" i="5"/>
  <c r="R18" i="5"/>
  <c r="K24" i="5"/>
  <c r="K41" i="5"/>
  <c r="H22" i="5"/>
  <c r="H18" i="5"/>
  <c r="H16" i="5"/>
  <c r="I39" i="5"/>
  <c r="E41" i="5" s="1"/>
  <c r="F16" i="5"/>
  <c r="Q4" i="5"/>
  <c r="O4" i="5"/>
  <c r="S4" i="5"/>
  <c r="G4" i="5"/>
  <c r="K4" i="5"/>
  <c r="M4" i="5"/>
  <c r="J6" i="5"/>
  <c r="N6" i="5" s="1"/>
  <c r="L6" i="5"/>
  <c r="F8" i="5"/>
  <c r="H8" i="5"/>
  <c r="J8" i="5"/>
  <c r="N8" i="5" s="1"/>
  <c r="L8" i="5"/>
  <c r="E10" i="5"/>
  <c r="G10" i="5"/>
  <c r="I10" i="5"/>
  <c r="O10" i="5"/>
  <c r="Q10" i="5"/>
  <c r="S10" i="5"/>
  <c r="J12" i="5"/>
  <c r="L12" i="5"/>
  <c r="N12" i="5"/>
  <c r="E14" i="5"/>
  <c r="G14" i="5"/>
  <c r="I14" i="5"/>
  <c r="O14" i="5"/>
  <c r="Q14" i="5"/>
  <c r="S14" i="5"/>
  <c r="J16" i="5"/>
  <c r="L16" i="5"/>
  <c r="M18" i="5"/>
  <c r="K18" i="5"/>
  <c r="L18" i="5"/>
  <c r="H20" i="5"/>
  <c r="F20" i="5"/>
  <c r="R20" i="5"/>
  <c r="P20" i="5"/>
  <c r="G20" i="5"/>
  <c r="O20" i="5"/>
  <c r="S20" i="5"/>
  <c r="M22" i="5"/>
  <c r="K22" i="5"/>
  <c r="L22" i="5"/>
  <c r="H24" i="5"/>
  <c r="F24" i="5"/>
  <c r="R24" i="5"/>
  <c r="P24" i="5"/>
  <c r="G24" i="5"/>
  <c r="O24" i="5"/>
  <c r="S24" i="5"/>
  <c r="M26" i="5"/>
  <c r="K26" i="5"/>
  <c r="L26" i="5"/>
  <c r="H28" i="5"/>
  <c r="F28" i="5"/>
  <c r="R28" i="5"/>
  <c r="P28" i="5"/>
  <c r="G28" i="5"/>
  <c r="O28" i="5"/>
  <c r="S28" i="5"/>
  <c r="M30" i="5"/>
  <c r="K30" i="5"/>
  <c r="L30" i="5"/>
  <c r="H32" i="5"/>
  <c r="F32" i="5"/>
  <c r="R32" i="5"/>
  <c r="P32" i="5"/>
  <c r="G32" i="5"/>
  <c r="O32" i="5"/>
  <c r="S32" i="5"/>
  <c r="N34" i="5"/>
  <c r="L34" i="5"/>
  <c r="J34" i="5"/>
  <c r="M34" i="5"/>
  <c r="F41" i="5"/>
  <c r="S39" i="5"/>
  <c r="O41" i="5" s="1"/>
  <c r="F4" i="5"/>
  <c r="H4" i="5"/>
  <c r="J4" i="5"/>
  <c r="L4" i="5"/>
  <c r="N4" i="5"/>
  <c r="P4" i="5"/>
  <c r="E6" i="5"/>
  <c r="G6" i="5"/>
  <c r="K6" i="5"/>
  <c r="O6" i="5"/>
  <c r="Q6" i="5"/>
  <c r="E8" i="5"/>
  <c r="G8" i="5"/>
  <c r="I8" i="5"/>
  <c r="F10" i="5"/>
  <c r="J10" i="5"/>
  <c r="L10" i="5"/>
  <c r="P10" i="5"/>
  <c r="E12" i="5"/>
  <c r="G12" i="5"/>
  <c r="K12" i="5"/>
  <c r="O12" i="5"/>
  <c r="Q12" i="5"/>
  <c r="F14" i="5"/>
  <c r="J14" i="5"/>
  <c r="L14" i="5"/>
  <c r="P14" i="5"/>
  <c r="R16" i="5"/>
  <c r="P16" i="5"/>
  <c r="E16" i="5"/>
  <c r="G16" i="5"/>
  <c r="K16" i="5"/>
  <c r="Q16" i="5"/>
  <c r="J18" i="5"/>
  <c r="N18" i="5"/>
  <c r="E20" i="5"/>
  <c r="I20" i="5"/>
  <c r="Q20" i="5"/>
  <c r="J22" i="5"/>
  <c r="N22" i="5"/>
  <c r="E24" i="5"/>
  <c r="I24" i="5"/>
  <c r="Q24" i="5"/>
  <c r="J26" i="5"/>
  <c r="N26" i="5"/>
  <c r="E28" i="5"/>
  <c r="I28" i="5"/>
  <c r="Q28" i="5"/>
  <c r="J30" i="5"/>
  <c r="N30" i="5"/>
  <c r="E32" i="5"/>
  <c r="I32" i="5"/>
  <c r="Q32" i="5"/>
  <c r="K34" i="5"/>
  <c r="E18" i="5"/>
  <c r="G18" i="5"/>
  <c r="O18" i="5"/>
  <c r="Q18" i="5"/>
  <c r="J20" i="5"/>
  <c r="L20" i="5"/>
  <c r="E22" i="5"/>
  <c r="G22" i="5"/>
  <c r="O22" i="5"/>
  <c r="Q22" i="5"/>
  <c r="J24" i="5"/>
  <c r="N24" i="5" s="1"/>
  <c r="E26" i="5"/>
  <c r="G26" i="5"/>
  <c r="O26" i="5"/>
  <c r="Q26" i="5"/>
  <c r="J28" i="5"/>
  <c r="L28" i="5"/>
  <c r="E30" i="5"/>
  <c r="G30" i="5"/>
  <c r="O30" i="5"/>
  <c r="Q30" i="5"/>
  <c r="J32" i="5"/>
  <c r="L32" i="5"/>
  <c r="F34" i="5"/>
  <c r="P34" i="5"/>
  <c r="O42" i="5"/>
  <c r="S42" i="5" s="1"/>
  <c r="M41" i="5" l="1"/>
  <c r="L41" i="5"/>
  <c r="P41" i="5"/>
  <c r="H41" i="5"/>
  <c r="I41" i="5" s="1"/>
  <c r="R41" i="5"/>
  <c r="N41" i="5"/>
  <c r="N16" i="5"/>
  <c r="Q41" i="5"/>
  <c r="S41" i="5" l="1"/>
</calcChain>
</file>

<file path=xl/sharedStrings.xml><?xml version="1.0" encoding="utf-8"?>
<sst xmlns="http://schemas.openxmlformats.org/spreadsheetml/2006/main" count="93" uniqueCount="83">
  <si>
    <t>Prénom</t>
  </si>
  <si>
    <t>Association régionale de retraités</t>
  </si>
  <si>
    <t>REGION</t>
  </si>
  <si>
    <t xml:space="preserve">Alain </t>
  </si>
  <si>
    <t>PARIS ILE DE France</t>
  </si>
  <si>
    <t>LILLE NORD PAS DE CALAIS</t>
  </si>
  <si>
    <t xml:space="preserve">Bernard </t>
  </si>
  <si>
    <t>CREC</t>
  </si>
  <si>
    <t>ORLEANS</t>
  </si>
  <si>
    <t>ARECRA</t>
  </si>
  <si>
    <t>CERCLE MARENGO</t>
  </si>
  <si>
    <t>PAYS DE LOIRE</t>
  </si>
  <si>
    <t>AMEXCAR PICARDEN</t>
  </si>
  <si>
    <t>PICARDIE ARDENNES</t>
  </si>
  <si>
    <t>Maurice</t>
  </si>
  <si>
    <t>AECRA</t>
  </si>
  <si>
    <t>CHAMPAGNE</t>
  </si>
  <si>
    <t>ABREC</t>
  </si>
  <si>
    <t>BRETAGNE</t>
  </si>
  <si>
    <t>ANECOM</t>
  </si>
  <si>
    <t>MONTPELLIER</t>
  </si>
  <si>
    <t xml:space="preserve">Robert </t>
  </si>
  <si>
    <t>STEINMETZ</t>
  </si>
  <si>
    <t>AMECRA</t>
  </si>
  <si>
    <t>ALSACE</t>
  </si>
  <si>
    <t>AOREC</t>
  </si>
  <si>
    <t>MERCIER</t>
  </si>
  <si>
    <t>ROLLAND</t>
  </si>
  <si>
    <t>BUAT</t>
  </si>
  <si>
    <t>ALREC</t>
  </si>
  <si>
    <t>LORRAINE</t>
  </si>
  <si>
    <t>BOUISSOU</t>
  </si>
  <si>
    <t>TOULOUSE-MIDI PYRENEES</t>
  </si>
  <si>
    <t>NOM DU PRESIDENT</t>
  </si>
  <si>
    <t>TOTAL</t>
  </si>
  <si>
    <t>BOURGOGNE FRANCHE COMTE</t>
  </si>
  <si>
    <t>POITOU CHARENTES VENDEE</t>
  </si>
  <si>
    <t>ROUEN NORMANDIE</t>
  </si>
  <si>
    <t>RHONE ALPES</t>
  </si>
  <si>
    <t>DELANNOY</t>
  </si>
  <si>
    <t>André</t>
  </si>
  <si>
    <t>CHAILLOT</t>
  </si>
  <si>
    <t>Jacqueline</t>
  </si>
  <si>
    <t>AROL</t>
  </si>
  <si>
    <t>AQUITAINE</t>
  </si>
  <si>
    <t>LIMOGES</t>
  </si>
  <si>
    <t>GRISVARD</t>
  </si>
  <si>
    <t>Françoise</t>
  </si>
  <si>
    <t>DENIEL</t>
  </si>
  <si>
    <t>Philippe</t>
  </si>
  <si>
    <t>NORM-ARECC</t>
  </si>
  <si>
    <t>RELIGIEUX</t>
  </si>
  <si>
    <t>Jean Marie</t>
  </si>
  <si>
    <t>BRODU</t>
  </si>
  <si>
    <t>Guy</t>
  </si>
  <si>
    <t>60/70</t>
  </si>
  <si>
    <t>71/80</t>
  </si>
  <si>
    <t>80/90</t>
  </si>
  <si>
    <t>CAVEC TOTAL EN NOMBRE</t>
  </si>
  <si>
    <t>CAVEC TOTAL EN POURCENTAGE</t>
  </si>
  <si>
    <t xml:space="preserve"> </t>
  </si>
  <si>
    <t>LOROT</t>
  </si>
  <si>
    <t>Thierry</t>
  </si>
  <si>
    <t>MENON</t>
  </si>
  <si>
    <t>Albert</t>
  </si>
  <si>
    <t>LEPRINCE</t>
  </si>
  <si>
    <t>ECR TOULOUSE OCCIT</t>
  </si>
  <si>
    <t>ECR TOTAL EN  POURCENTAGE</t>
  </si>
  <si>
    <t>ECR TOTAL EN NOMBRE</t>
  </si>
  <si>
    <t>ENTREES 2019</t>
  </si>
  <si>
    <t>SORTIES 2019</t>
  </si>
  <si>
    <t>EFFECTIF 31/12/2019</t>
  </si>
  <si>
    <t>MOINARD</t>
  </si>
  <si>
    <t>Jean Paul</t>
  </si>
  <si>
    <t>ECR PCV</t>
  </si>
  <si>
    <t>DERONCHI</t>
  </si>
  <si>
    <t>Jean jacques</t>
  </si>
  <si>
    <t>ECR MARSEILLE</t>
  </si>
  <si>
    <t>ECR PARIS ILE DE France</t>
  </si>
  <si>
    <t>CHEVRY</t>
  </si>
  <si>
    <t>Jean Luc</t>
  </si>
  <si>
    <t>ECR BOURGOGNE FRANCHE COMTE</t>
  </si>
  <si>
    <t>MARSEILLE PROVENCE COTE D AZUR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</si>
</sst>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8" tint="0.79998168889431442"/>
      </patternFill>
    </fill>
    <fill>
      <patternFill patternType="gray0625">
        <bgColor theme="6" tint="0.79995117038483843"/>
      </patternFill>
    </fill>
    <fill>
      <patternFill patternType="gray0625">
        <bgColor rgb="FFFFFF00"/>
      </patternFill>
    </fill>
    <fill>
      <patternFill patternType="gray0625">
        <bgColor rgb="FFFFC000"/>
      </patternFill>
    </fill>
    <fill>
      <patternFill patternType="gray0625">
        <bgColor theme="2" tint="-9.9978637043366805E-2"/>
      </patternFill>
    </fill>
    <fill>
      <patternFill patternType="gray0625">
        <bgColor theme="5" tint="0.79998168889431442"/>
      </patternFill>
    </fill>
    <fill>
      <patternFill patternType="gray0625">
        <bgColor theme="9" tint="0.79998168889431442"/>
      </patternFill>
    </fill>
    <fill>
      <patternFill patternType="solid">
        <fgColor rgb="FFFFA3F2"/>
        <bgColor indexed="64"/>
      </patternFill>
    </fill>
    <fill>
      <patternFill patternType="gray0625">
        <bgColor rgb="FFFFA3F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6A2"/>
        <bgColor indexed="64"/>
      </patternFill>
    </fill>
    <fill>
      <patternFill patternType="gray0625">
        <bgColor rgb="FFC6E6A2"/>
      </patternFill>
    </fill>
    <fill>
      <patternFill patternType="solid">
        <fgColor rgb="FFFDFD23"/>
        <bgColor indexed="64"/>
      </patternFill>
    </fill>
    <fill>
      <patternFill patternType="gray0625">
        <bgColor rgb="FFFDFD2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/>
    <xf numFmtId="0" fontId="0" fillId="0" borderId="0" xfId="0" applyFill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6" xfId="0" applyNumberFormat="1" applyFill="1" applyBorder="1" applyAlignment="1">
      <alignment horizontal="left" vertical="center"/>
    </xf>
    <xf numFmtId="0" fontId="0" fillId="0" borderId="0" xfId="0" applyBorder="1"/>
    <xf numFmtId="0" fontId="8" fillId="6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9" fontId="12" fillId="3" borderId="1" xfId="0" applyNumberFormat="1" applyFont="1" applyFill="1" applyBorder="1" applyAlignment="1">
      <alignment horizontal="center"/>
    </xf>
    <xf numFmtId="9" fontId="12" fillId="3" borderId="3" xfId="0" applyNumberFormat="1" applyFont="1" applyFill="1" applyBorder="1" applyAlignment="1">
      <alignment horizontal="center"/>
    </xf>
    <xf numFmtId="9" fontId="12" fillId="12" borderId="3" xfId="0" applyNumberFormat="1" applyFont="1" applyFill="1" applyBorder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9" fontId="12" fillId="4" borderId="3" xfId="0" applyNumberFormat="1" applyFont="1" applyFill="1" applyBorder="1" applyAlignment="1">
      <alignment horizontal="center"/>
    </xf>
    <xf numFmtId="9" fontId="12" fillId="11" borderId="3" xfId="0" applyNumberFormat="1" applyFont="1" applyFill="1" applyBorder="1" applyAlignment="1">
      <alignment horizontal="center"/>
    </xf>
    <xf numFmtId="9" fontId="12" fillId="13" borderId="3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8" fillId="6" borderId="2" xfId="0" applyNumberFormat="1" applyFont="1" applyFill="1" applyBorder="1" applyAlignment="1">
      <alignment horizontal="left" vertical="center"/>
    </xf>
    <xf numFmtId="0" fontId="8" fillId="7" borderId="2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 wrapText="1"/>
    </xf>
    <xf numFmtId="0" fontId="8" fillId="7" borderId="4" xfId="0" applyNumberFormat="1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/>
    </xf>
    <xf numFmtId="0" fontId="8" fillId="5" borderId="2" xfId="0" applyNumberFormat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9" fillId="5" borderId="2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9" fontId="6" fillId="6" borderId="2" xfId="0" applyNumberFormat="1" applyFont="1" applyFill="1" applyBorder="1" applyAlignment="1">
      <alignment horizontal="center" vertical="center"/>
    </xf>
    <xf numFmtId="9" fontId="6" fillId="7" borderId="2" xfId="0" applyNumberFormat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/>
    </xf>
    <xf numFmtId="9" fontId="7" fillId="13" borderId="2" xfId="0" applyNumberFormat="1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9" fontId="7" fillId="15" borderId="2" xfId="0" applyNumberFormat="1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/>
    </xf>
    <xf numFmtId="9" fontId="7" fillId="16" borderId="2" xfId="0" applyNumberFormat="1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9" fontId="7" fillId="11" borderId="2" xfId="0" applyNumberFormat="1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/>
    </xf>
    <xf numFmtId="9" fontId="7" fillId="17" borderId="2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9" fontId="7" fillId="6" borderId="2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9" fontId="17" fillId="6" borderId="1" xfId="0" applyNumberFormat="1" applyFont="1" applyFill="1" applyBorder="1" applyAlignment="1">
      <alignment horizontal="center"/>
    </xf>
    <xf numFmtId="9" fontId="12" fillId="18" borderId="1" xfId="0" applyNumberFormat="1" applyFont="1" applyFill="1" applyBorder="1" applyAlignment="1">
      <alignment horizontal="center"/>
    </xf>
    <xf numFmtId="9" fontId="12" fillId="18" borderId="3" xfId="0" applyNumberFormat="1" applyFont="1" applyFill="1" applyBorder="1" applyAlignment="1">
      <alignment horizontal="center"/>
    </xf>
    <xf numFmtId="9" fontId="12" fillId="19" borderId="3" xfId="0" applyNumberFormat="1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 vertical="center"/>
    </xf>
    <xf numFmtId="0" fontId="0" fillId="0" borderId="0" xfId="0" applyFill="1"/>
    <xf numFmtId="0" fontId="11" fillId="20" borderId="4" xfId="0" applyFont="1" applyFill="1" applyBorder="1" applyAlignment="1">
      <alignment horizontal="center" vertical="center"/>
    </xf>
    <xf numFmtId="0" fontId="15" fillId="20" borderId="4" xfId="0" applyFont="1" applyFill="1" applyBorder="1" applyAlignment="1">
      <alignment horizontal="center" vertical="center"/>
    </xf>
    <xf numFmtId="0" fontId="8" fillId="21" borderId="4" xfId="0" applyNumberFormat="1" applyFont="1" applyFill="1" applyBorder="1" applyAlignment="1">
      <alignment horizontal="left" vertical="center"/>
    </xf>
    <xf numFmtId="0" fontId="8" fillId="21" borderId="4" xfId="0" applyFont="1" applyFill="1" applyBorder="1" applyAlignment="1">
      <alignment horizontal="left" vertical="center" wrapText="1"/>
    </xf>
    <xf numFmtId="9" fontId="6" fillId="21" borderId="2" xfId="0" applyNumberFormat="1" applyFont="1" applyFill="1" applyBorder="1" applyAlignment="1">
      <alignment horizontal="center" vertical="center"/>
    </xf>
    <xf numFmtId="9" fontId="7" fillId="21" borderId="2" xfId="0" applyNumberFormat="1" applyFont="1" applyFill="1" applyBorder="1" applyAlignment="1">
      <alignment horizontal="center" vertical="center"/>
    </xf>
    <xf numFmtId="0" fontId="8" fillId="21" borderId="2" xfId="0" applyNumberFormat="1" applyFont="1" applyFill="1" applyBorder="1" applyAlignment="1">
      <alignment horizontal="left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0" fontId="15" fillId="22" borderId="4" xfId="0" applyFont="1" applyFill="1" applyBorder="1" applyAlignment="1">
      <alignment horizontal="center" vertical="center"/>
    </xf>
    <xf numFmtId="9" fontId="7" fillId="22" borderId="2" xfId="0" applyNumberFormat="1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left" vertical="center" wrapText="1"/>
    </xf>
    <xf numFmtId="0" fontId="16" fillId="21" borderId="4" xfId="0" applyFont="1" applyFill="1" applyBorder="1" applyAlignment="1">
      <alignment horizontal="center" vertical="center"/>
    </xf>
    <xf numFmtId="0" fontId="0" fillId="0" borderId="6" xfId="0" applyFill="1" applyBorder="1"/>
    <xf numFmtId="0" fontId="8" fillId="6" borderId="2" xfId="0" applyFont="1" applyFill="1" applyBorder="1" applyAlignment="1">
      <alignment vertical="center"/>
    </xf>
    <xf numFmtId="0" fontId="0" fillId="6" borderId="1" xfId="0" applyFill="1" applyBorder="1"/>
    <xf numFmtId="0" fontId="6" fillId="6" borderId="2" xfId="0" applyFont="1" applyFill="1" applyBorder="1" applyAlignment="1">
      <alignment horizontal="center" vertical="center"/>
    </xf>
    <xf numFmtId="0" fontId="8" fillId="23" borderId="2" xfId="0" applyNumberFormat="1" applyFont="1" applyFill="1" applyBorder="1" applyAlignment="1">
      <alignment horizontal="left" vertical="center"/>
    </xf>
    <xf numFmtId="0" fontId="8" fillId="23" borderId="2" xfId="0" applyFont="1" applyFill="1" applyBorder="1" applyAlignment="1">
      <alignment horizontal="left" vertical="center" wrapText="1"/>
    </xf>
    <xf numFmtId="0" fontId="11" fillId="23" borderId="2" xfId="0" applyFont="1" applyFill="1" applyBorder="1" applyAlignment="1">
      <alignment horizontal="center" vertical="center"/>
    </xf>
    <xf numFmtId="0" fontId="15" fillId="24" borderId="4" xfId="0" applyFont="1" applyFill="1" applyBorder="1" applyAlignment="1">
      <alignment horizontal="center" vertical="center"/>
    </xf>
    <xf numFmtId="9" fontId="6" fillId="23" borderId="2" xfId="0" applyNumberFormat="1" applyFont="1" applyFill="1" applyBorder="1" applyAlignment="1">
      <alignment horizontal="center" vertical="center"/>
    </xf>
    <xf numFmtId="9" fontId="7" fillId="24" borderId="2" xfId="0" applyNumberFormat="1" applyFont="1" applyFill="1" applyBorder="1" applyAlignment="1">
      <alignment horizontal="center" vertical="center"/>
    </xf>
    <xf numFmtId="0" fontId="8" fillId="8" borderId="2" xfId="0" applyNumberFormat="1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9" fontId="6" fillId="8" borderId="2" xfId="0" applyNumberFormat="1" applyFont="1" applyFill="1" applyBorder="1" applyAlignment="1">
      <alignment horizontal="center" vertical="center"/>
    </xf>
    <xf numFmtId="9" fontId="7" fillId="14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vertical="center"/>
    </xf>
    <xf numFmtId="9" fontId="12" fillId="6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23" borderId="2" xfId="0" applyFont="1" applyFill="1" applyBorder="1" applyAlignment="1">
      <alignment horizontal="center" vertical="center"/>
    </xf>
    <xf numFmtId="9" fontId="12" fillId="23" borderId="2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 horizontal="center"/>
    </xf>
    <xf numFmtId="3" fontId="15" fillId="14" borderId="1" xfId="0" applyNumberFormat="1" applyFont="1" applyFill="1" applyBorder="1" applyAlignment="1">
      <alignment horizontal="center"/>
    </xf>
    <xf numFmtId="9" fontId="17" fillId="6" borderId="3" xfId="0" applyNumberFormat="1" applyFont="1" applyFill="1" applyBorder="1" applyAlignment="1">
      <alignment horizontal="center"/>
    </xf>
    <xf numFmtId="9" fontId="12" fillId="18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21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left" vertical="center" wrapText="1"/>
    </xf>
    <xf numFmtId="0" fontId="5" fillId="23" borderId="2" xfId="0" applyFont="1" applyFill="1" applyBorder="1" applyAlignment="1">
      <alignment horizontal="left" vertical="center" wrapText="1"/>
    </xf>
    <xf numFmtId="0" fontId="5" fillId="21" borderId="2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20" fillId="0" borderId="2" xfId="0" applyFont="1" applyBorder="1"/>
    <xf numFmtId="0" fontId="19" fillId="0" borderId="6" xfId="0" quotePrefix="1" applyFont="1" applyBorder="1"/>
    <xf numFmtId="0" fontId="19" fillId="0" borderId="0" xfId="0" applyFont="1"/>
    <xf numFmtId="0" fontId="5" fillId="5" borderId="2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horizontal="center"/>
    </xf>
    <xf numFmtId="0" fontId="0" fillId="6" borderId="13" xfId="0" applyFill="1" applyBorder="1"/>
    <xf numFmtId="0" fontId="15" fillId="13" borderId="1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7" fillId="6" borderId="7" xfId="0" applyFont="1" applyFill="1" applyBorder="1" applyAlignment="1">
      <alignment horizontal="center"/>
    </xf>
    <xf numFmtId="0" fontId="0" fillId="6" borderId="8" xfId="0" applyFill="1" applyBorder="1" applyAlignment="1"/>
    <xf numFmtId="0" fontId="0" fillId="6" borderId="9" xfId="0" applyFill="1" applyBorder="1" applyAlignment="1"/>
    <xf numFmtId="0" fontId="7" fillId="18" borderId="7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21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8" fillId="2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A3F2"/>
      <color rgb="FFFDFD23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0"/>
  <sheetViews>
    <sheetView tabSelected="1" topLeftCell="B1" zoomScaleNormal="100" workbookViewId="0">
      <selection activeCell="U6" sqref="U6"/>
    </sheetView>
  </sheetViews>
  <sheetFormatPr baseColWidth="10" defaultRowHeight="15.75" x14ac:dyDescent="0.25"/>
  <cols>
    <col min="1" max="1" width="35.5703125" style="1" customWidth="1"/>
    <col min="2" max="2" width="25.28515625" style="5" customWidth="1"/>
    <col min="3" max="3" width="18.7109375" customWidth="1"/>
    <col min="4" max="4" width="25.7109375" style="143" customWidth="1"/>
    <col min="5" max="14" width="10.7109375" style="3" customWidth="1"/>
    <col min="15" max="19" width="12.7109375" style="3" customWidth="1"/>
    <col min="157" max="157" width="12" bestFit="1" customWidth="1"/>
    <col min="255" max="256" width="21.140625" customWidth="1"/>
    <col min="257" max="258" width="22.5703125" customWidth="1"/>
    <col min="259" max="259" width="30.7109375" customWidth="1"/>
    <col min="260" max="260" width="10.42578125" customWidth="1"/>
    <col min="261" max="261" width="24.7109375" customWidth="1"/>
    <col min="262" max="262" width="16.42578125" customWidth="1"/>
    <col min="263" max="263" width="16.140625" customWidth="1"/>
    <col min="264" max="264" width="16.28515625" customWidth="1"/>
    <col min="265" max="265" width="44.140625" customWidth="1"/>
    <col min="511" max="512" width="21.140625" customWidth="1"/>
    <col min="513" max="514" width="22.5703125" customWidth="1"/>
    <col min="515" max="515" width="30.7109375" customWidth="1"/>
    <col min="516" max="516" width="10.42578125" customWidth="1"/>
    <col min="517" max="517" width="24.7109375" customWidth="1"/>
    <col min="518" max="518" width="16.42578125" customWidth="1"/>
    <col min="519" max="519" width="16.140625" customWidth="1"/>
    <col min="520" max="520" width="16.28515625" customWidth="1"/>
    <col min="521" max="521" width="44.140625" customWidth="1"/>
    <col min="767" max="768" width="21.140625" customWidth="1"/>
    <col min="769" max="770" width="22.5703125" customWidth="1"/>
    <col min="771" max="771" width="30.7109375" customWidth="1"/>
    <col min="772" max="772" width="10.42578125" customWidth="1"/>
    <col min="773" max="773" width="24.7109375" customWidth="1"/>
    <col min="774" max="774" width="16.42578125" customWidth="1"/>
    <col min="775" max="775" width="16.140625" customWidth="1"/>
    <col min="776" max="776" width="16.28515625" customWidth="1"/>
    <col min="777" max="777" width="44.140625" customWidth="1"/>
    <col min="1023" max="1024" width="21.140625" customWidth="1"/>
    <col min="1025" max="1026" width="22.5703125" customWidth="1"/>
    <col min="1027" max="1027" width="30.7109375" customWidth="1"/>
    <col min="1028" max="1028" width="10.42578125" customWidth="1"/>
    <col min="1029" max="1029" width="24.7109375" customWidth="1"/>
    <col min="1030" max="1030" width="16.42578125" customWidth="1"/>
    <col min="1031" max="1031" width="16.140625" customWidth="1"/>
    <col min="1032" max="1032" width="16.28515625" customWidth="1"/>
    <col min="1033" max="1033" width="44.140625" customWidth="1"/>
    <col min="1279" max="1280" width="21.140625" customWidth="1"/>
    <col min="1281" max="1282" width="22.5703125" customWidth="1"/>
    <col min="1283" max="1283" width="30.7109375" customWidth="1"/>
    <col min="1284" max="1284" width="10.42578125" customWidth="1"/>
    <col min="1285" max="1285" width="24.7109375" customWidth="1"/>
    <col min="1286" max="1286" width="16.42578125" customWidth="1"/>
    <col min="1287" max="1287" width="16.140625" customWidth="1"/>
    <col min="1288" max="1288" width="16.28515625" customWidth="1"/>
    <col min="1289" max="1289" width="44.140625" customWidth="1"/>
    <col min="1535" max="1536" width="21.140625" customWidth="1"/>
    <col min="1537" max="1538" width="22.5703125" customWidth="1"/>
    <col min="1539" max="1539" width="30.7109375" customWidth="1"/>
    <col min="1540" max="1540" width="10.42578125" customWidth="1"/>
    <col min="1541" max="1541" width="24.7109375" customWidth="1"/>
    <col min="1542" max="1542" width="16.42578125" customWidth="1"/>
    <col min="1543" max="1543" width="16.140625" customWidth="1"/>
    <col min="1544" max="1544" width="16.28515625" customWidth="1"/>
    <col min="1545" max="1545" width="44.140625" customWidth="1"/>
    <col min="1791" max="1792" width="21.140625" customWidth="1"/>
    <col min="1793" max="1794" width="22.5703125" customWidth="1"/>
    <col min="1795" max="1795" width="30.7109375" customWidth="1"/>
    <col min="1796" max="1796" width="10.42578125" customWidth="1"/>
    <col min="1797" max="1797" width="24.7109375" customWidth="1"/>
    <col min="1798" max="1798" width="16.42578125" customWidth="1"/>
    <col min="1799" max="1799" width="16.140625" customWidth="1"/>
    <col min="1800" max="1800" width="16.28515625" customWidth="1"/>
    <col min="1801" max="1801" width="44.140625" customWidth="1"/>
    <col min="2047" max="2048" width="21.140625" customWidth="1"/>
    <col min="2049" max="2050" width="22.5703125" customWidth="1"/>
    <col min="2051" max="2051" width="30.7109375" customWidth="1"/>
    <col min="2052" max="2052" width="10.42578125" customWidth="1"/>
    <col min="2053" max="2053" width="24.7109375" customWidth="1"/>
    <col min="2054" max="2054" width="16.42578125" customWidth="1"/>
    <col min="2055" max="2055" width="16.140625" customWidth="1"/>
    <col min="2056" max="2056" width="16.28515625" customWidth="1"/>
    <col min="2057" max="2057" width="44.140625" customWidth="1"/>
    <col min="2303" max="2304" width="21.140625" customWidth="1"/>
    <col min="2305" max="2306" width="22.5703125" customWidth="1"/>
    <col min="2307" max="2307" width="30.7109375" customWidth="1"/>
    <col min="2308" max="2308" width="10.42578125" customWidth="1"/>
    <col min="2309" max="2309" width="24.7109375" customWidth="1"/>
    <col min="2310" max="2310" width="16.42578125" customWidth="1"/>
    <col min="2311" max="2311" width="16.140625" customWidth="1"/>
    <col min="2312" max="2312" width="16.28515625" customWidth="1"/>
    <col min="2313" max="2313" width="44.140625" customWidth="1"/>
    <col min="2559" max="2560" width="21.140625" customWidth="1"/>
    <col min="2561" max="2562" width="22.5703125" customWidth="1"/>
    <col min="2563" max="2563" width="30.7109375" customWidth="1"/>
    <col min="2564" max="2564" width="10.42578125" customWidth="1"/>
    <col min="2565" max="2565" width="24.7109375" customWidth="1"/>
    <col min="2566" max="2566" width="16.42578125" customWidth="1"/>
    <col min="2567" max="2567" width="16.140625" customWidth="1"/>
    <col min="2568" max="2568" width="16.28515625" customWidth="1"/>
    <col min="2569" max="2569" width="44.140625" customWidth="1"/>
    <col min="2815" max="2816" width="21.140625" customWidth="1"/>
    <col min="2817" max="2818" width="22.5703125" customWidth="1"/>
    <col min="2819" max="2819" width="30.7109375" customWidth="1"/>
    <col min="2820" max="2820" width="10.42578125" customWidth="1"/>
    <col min="2821" max="2821" width="24.7109375" customWidth="1"/>
    <col min="2822" max="2822" width="16.42578125" customWidth="1"/>
    <col min="2823" max="2823" width="16.140625" customWidth="1"/>
    <col min="2824" max="2824" width="16.28515625" customWidth="1"/>
    <col min="2825" max="2825" width="44.140625" customWidth="1"/>
    <col min="3071" max="3072" width="21.140625" customWidth="1"/>
    <col min="3073" max="3074" width="22.5703125" customWidth="1"/>
    <col min="3075" max="3075" width="30.7109375" customWidth="1"/>
    <col min="3076" max="3076" width="10.42578125" customWidth="1"/>
    <col min="3077" max="3077" width="24.7109375" customWidth="1"/>
    <col min="3078" max="3078" width="16.42578125" customWidth="1"/>
    <col min="3079" max="3079" width="16.140625" customWidth="1"/>
    <col min="3080" max="3080" width="16.28515625" customWidth="1"/>
    <col min="3081" max="3081" width="44.140625" customWidth="1"/>
    <col min="3327" max="3328" width="21.140625" customWidth="1"/>
    <col min="3329" max="3330" width="22.5703125" customWidth="1"/>
    <col min="3331" max="3331" width="30.7109375" customWidth="1"/>
    <col min="3332" max="3332" width="10.42578125" customWidth="1"/>
    <col min="3333" max="3333" width="24.7109375" customWidth="1"/>
    <col min="3334" max="3334" width="16.42578125" customWidth="1"/>
    <col min="3335" max="3335" width="16.140625" customWidth="1"/>
    <col min="3336" max="3336" width="16.28515625" customWidth="1"/>
    <col min="3337" max="3337" width="44.140625" customWidth="1"/>
    <col min="3583" max="3584" width="21.140625" customWidth="1"/>
    <col min="3585" max="3586" width="22.5703125" customWidth="1"/>
    <col min="3587" max="3587" width="30.7109375" customWidth="1"/>
    <col min="3588" max="3588" width="10.42578125" customWidth="1"/>
    <col min="3589" max="3589" width="24.7109375" customWidth="1"/>
    <col min="3590" max="3590" width="16.42578125" customWidth="1"/>
    <col min="3591" max="3591" width="16.140625" customWidth="1"/>
    <col min="3592" max="3592" width="16.28515625" customWidth="1"/>
    <col min="3593" max="3593" width="44.140625" customWidth="1"/>
    <col min="3839" max="3840" width="21.140625" customWidth="1"/>
    <col min="3841" max="3842" width="22.5703125" customWidth="1"/>
    <col min="3843" max="3843" width="30.7109375" customWidth="1"/>
    <col min="3844" max="3844" width="10.42578125" customWidth="1"/>
    <col min="3845" max="3845" width="24.7109375" customWidth="1"/>
    <col min="3846" max="3846" width="16.42578125" customWidth="1"/>
    <col min="3847" max="3847" width="16.140625" customWidth="1"/>
    <col min="3848" max="3848" width="16.28515625" customWidth="1"/>
    <col min="3849" max="3849" width="44.140625" customWidth="1"/>
    <col min="4095" max="4096" width="21.140625" customWidth="1"/>
    <col min="4097" max="4098" width="22.5703125" customWidth="1"/>
    <col min="4099" max="4099" width="30.7109375" customWidth="1"/>
    <col min="4100" max="4100" width="10.42578125" customWidth="1"/>
    <col min="4101" max="4101" width="24.7109375" customWidth="1"/>
    <col min="4102" max="4102" width="16.42578125" customWidth="1"/>
    <col min="4103" max="4103" width="16.140625" customWidth="1"/>
    <col min="4104" max="4104" width="16.28515625" customWidth="1"/>
    <col min="4105" max="4105" width="44.140625" customWidth="1"/>
    <col min="4351" max="4352" width="21.140625" customWidth="1"/>
    <col min="4353" max="4354" width="22.5703125" customWidth="1"/>
    <col min="4355" max="4355" width="30.7109375" customWidth="1"/>
    <col min="4356" max="4356" width="10.42578125" customWidth="1"/>
    <col min="4357" max="4357" width="24.7109375" customWidth="1"/>
    <col min="4358" max="4358" width="16.42578125" customWidth="1"/>
    <col min="4359" max="4359" width="16.140625" customWidth="1"/>
    <col min="4360" max="4360" width="16.28515625" customWidth="1"/>
    <col min="4361" max="4361" width="44.140625" customWidth="1"/>
    <col min="4607" max="4608" width="21.140625" customWidth="1"/>
    <col min="4609" max="4610" width="22.5703125" customWidth="1"/>
    <col min="4611" max="4611" width="30.7109375" customWidth="1"/>
    <col min="4612" max="4612" width="10.42578125" customWidth="1"/>
    <col min="4613" max="4613" width="24.7109375" customWidth="1"/>
    <col min="4614" max="4614" width="16.42578125" customWidth="1"/>
    <col min="4615" max="4615" width="16.140625" customWidth="1"/>
    <col min="4616" max="4616" width="16.28515625" customWidth="1"/>
    <col min="4617" max="4617" width="44.140625" customWidth="1"/>
    <col min="4863" max="4864" width="21.140625" customWidth="1"/>
    <col min="4865" max="4866" width="22.5703125" customWidth="1"/>
    <col min="4867" max="4867" width="30.7109375" customWidth="1"/>
    <col min="4868" max="4868" width="10.42578125" customWidth="1"/>
    <col min="4869" max="4869" width="24.7109375" customWidth="1"/>
    <col min="4870" max="4870" width="16.42578125" customWidth="1"/>
    <col min="4871" max="4871" width="16.140625" customWidth="1"/>
    <col min="4872" max="4872" width="16.28515625" customWidth="1"/>
    <col min="4873" max="4873" width="44.140625" customWidth="1"/>
    <col min="5119" max="5120" width="21.140625" customWidth="1"/>
    <col min="5121" max="5122" width="22.5703125" customWidth="1"/>
    <col min="5123" max="5123" width="30.7109375" customWidth="1"/>
    <col min="5124" max="5124" width="10.42578125" customWidth="1"/>
    <col min="5125" max="5125" width="24.7109375" customWidth="1"/>
    <col min="5126" max="5126" width="16.42578125" customWidth="1"/>
    <col min="5127" max="5127" width="16.140625" customWidth="1"/>
    <col min="5128" max="5128" width="16.28515625" customWidth="1"/>
    <col min="5129" max="5129" width="44.140625" customWidth="1"/>
    <col min="5375" max="5376" width="21.140625" customWidth="1"/>
    <col min="5377" max="5378" width="22.5703125" customWidth="1"/>
    <col min="5379" max="5379" width="30.7109375" customWidth="1"/>
    <col min="5380" max="5380" width="10.42578125" customWidth="1"/>
    <col min="5381" max="5381" width="24.7109375" customWidth="1"/>
    <col min="5382" max="5382" width="16.42578125" customWidth="1"/>
    <col min="5383" max="5383" width="16.140625" customWidth="1"/>
    <col min="5384" max="5384" width="16.28515625" customWidth="1"/>
    <col min="5385" max="5385" width="44.140625" customWidth="1"/>
    <col min="5631" max="5632" width="21.140625" customWidth="1"/>
    <col min="5633" max="5634" width="22.5703125" customWidth="1"/>
    <col min="5635" max="5635" width="30.7109375" customWidth="1"/>
    <col min="5636" max="5636" width="10.42578125" customWidth="1"/>
    <col min="5637" max="5637" width="24.7109375" customWidth="1"/>
    <col min="5638" max="5638" width="16.42578125" customWidth="1"/>
    <col min="5639" max="5639" width="16.140625" customWidth="1"/>
    <col min="5640" max="5640" width="16.28515625" customWidth="1"/>
    <col min="5641" max="5641" width="44.140625" customWidth="1"/>
    <col min="5887" max="5888" width="21.140625" customWidth="1"/>
    <col min="5889" max="5890" width="22.5703125" customWidth="1"/>
    <col min="5891" max="5891" width="30.7109375" customWidth="1"/>
    <col min="5892" max="5892" width="10.42578125" customWidth="1"/>
    <col min="5893" max="5893" width="24.7109375" customWidth="1"/>
    <col min="5894" max="5894" width="16.42578125" customWidth="1"/>
    <col min="5895" max="5895" width="16.140625" customWidth="1"/>
    <col min="5896" max="5896" width="16.28515625" customWidth="1"/>
    <col min="5897" max="5897" width="44.140625" customWidth="1"/>
    <col min="6143" max="6144" width="21.140625" customWidth="1"/>
    <col min="6145" max="6146" width="22.5703125" customWidth="1"/>
    <col min="6147" max="6147" width="30.7109375" customWidth="1"/>
    <col min="6148" max="6148" width="10.42578125" customWidth="1"/>
    <col min="6149" max="6149" width="24.7109375" customWidth="1"/>
    <col min="6150" max="6150" width="16.42578125" customWidth="1"/>
    <col min="6151" max="6151" width="16.140625" customWidth="1"/>
    <col min="6152" max="6152" width="16.28515625" customWidth="1"/>
    <col min="6153" max="6153" width="44.140625" customWidth="1"/>
    <col min="6399" max="6400" width="21.140625" customWidth="1"/>
    <col min="6401" max="6402" width="22.5703125" customWidth="1"/>
    <col min="6403" max="6403" width="30.7109375" customWidth="1"/>
    <col min="6404" max="6404" width="10.42578125" customWidth="1"/>
    <col min="6405" max="6405" width="24.7109375" customWidth="1"/>
    <col min="6406" max="6406" width="16.42578125" customWidth="1"/>
    <col min="6407" max="6407" width="16.140625" customWidth="1"/>
    <col min="6408" max="6408" width="16.28515625" customWidth="1"/>
    <col min="6409" max="6409" width="44.140625" customWidth="1"/>
    <col min="6655" max="6656" width="21.140625" customWidth="1"/>
    <col min="6657" max="6658" width="22.5703125" customWidth="1"/>
    <col min="6659" max="6659" width="30.7109375" customWidth="1"/>
    <col min="6660" max="6660" width="10.42578125" customWidth="1"/>
    <col min="6661" max="6661" width="24.7109375" customWidth="1"/>
    <col min="6662" max="6662" width="16.42578125" customWidth="1"/>
    <col min="6663" max="6663" width="16.140625" customWidth="1"/>
    <col min="6664" max="6664" width="16.28515625" customWidth="1"/>
    <col min="6665" max="6665" width="44.140625" customWidth="1"/>
    <col min="6911" max="6912" width="21.140625" customWidth="1"/>
    <col min="6913" max="6914" width="22.5703125" customWidth="1"/>
    <col min="6915" max="6915" width="30.7109375" customWidth="1"/>
    <col min="6916" max="6916" width="10.42578125" customWidth="1"/>
    <col min="6917" max="6917" width="24.7109375" customWidth="1"/>
    <col min="6918" max="6918" width="16.42578125" customWidth="1"/>
    <col min="6919" max="6919" width="16.140625" customWidth="1"/>
    <col min="6920" max="6920" width="16.28515625" customWidth="1"/>
    <col min="6921" max="6921" width="44.140625" customWidth="1"/>
    <col min="7167" max="7168" width="21.140625" customWidth="1"/>
    <col min="7169" max="7170" width="22.5703125" customWidth="1"/>
    <col min="7171" max="7171" width="30.7109375" customWidth="1"/>
    <col min="7172" max="7172" width="10.42578125" customWidth="1"/>
    <col min="7173" max="7173" width="24.7109375" customWidth="1"/>
    <col min="7174" max="7174" width="16.42578125" customWidth="1"/>
    <col min="7175" max="7175" width="16.140625" customWidth="1"/>
    <col min="7176" max="7176" width="16.28515625" customWidth="1"/>
    <col min="7177" max="7177" width="44.140625" customWidth="1"/>
    <col min="7423" max="7424" width="21.140625" customWidth="1"/>
    <col min="7425" max="7426" width="22.5703125" customWidth="1"/>
    <col min="7427" max="7427" width="30.7109375" customWidth="1"/>
    <col min="7428" max="7428" width="10.42578125" customWidth="1"/>
    <col min="7429" max="7429" width="24.7109375" customWidth="1"/>
    <col min="7430" max="7430" width="16.42578125" customWidth="1"/>
    <col min="7431" max="7431" width="16.140625" customWidth="1"/>
    <col min="7432" max="7432" width="16.28515625" customWidth="1"/>
    <col min="7433" max="7433" width="44.140625" customWidth="1"/>
    <col min="7679" max="7680" width="21.140625" customWidth="1"/>
    <col min="7681" max="7682" width="22.5703125" customWidth="1"/>
    <col min="7683" max="7683" width="30.7109375" customWidth="1"/>
    <col min="7684" max="7684" width="10.42578125" customWidth="1"/>
    <col min="7685" max="7685" width="24.7109375" customWidth="1"/>
    <col min="7686" max="7686" width="16.42578125" customWidth="1"/>
    <col min="7687" max="7687" width="16.140625" customWidth="1"/>
    <col min="7688" max="7688" width="16.28515625" customWidth="1"/>
    <col min="7689" max="7689" width="44.140625" customWidth="1"/>
    <col min="7935" max="7936" width="21.140625" customWidth="1"/>
    <col min="7937" max="7938" width="22.5703125" customWidth="1"/>
    <col min="7939" max="7939" width="30.7109375" customWidth="1"/>
    <col min="7940" max="7940" width="10.42578125" customWidth="1"/>
    <col min="7941" max="7941" width="24.7109375" customWidth="1"/>
    <col min="7942" max="7942" width="16.42578125" customWidth="1"/>
    <col min="7943" max="7943" width="16.140625" customWidth="1"/>
    <col min="7944" max="7944" width="16.28515625" customWidth="1"/>
    <col min="7945" max="7945" width="44.140625" customWidth="1"/>
    <col min="8191" max="8192" width="21.140625" customWidth="1"/>
    <col min="8193" max="8194" width="22.5703125" customWidth="1"/>
    <col min="8195" max="8195" width="30.7109375" customWidth="1"/>
    <col min="8196" max="8196" width="10.42578125" customWidth="1"/>
    <col min="8197" max="8197" width="24.7109375" customWidth="1"/>
    <col min="8198" max="8198" width="16.42578125" customWidth="1"/>
    <col min="8199" max="8199" width="16.140625" customWidth="1"/>
    <col min="8200" max="8200" width="16.28515625" customWidth="1"/>
    <col min="8201" max="8201" width="44.140625" customWidth="1"/>
    <col min="8447" max="8448" width="21.140625" customWidth="1"/>
    <col min="8449" max="8450" width="22.5703125" customWidth="1"/>
    <col min="8451" max="8451" width="30.7109375" customWidth="1"/>
    <col min="8452" max="8452" width="10.42578125" customWidth="1"/>
    <col min="8453" max="8453" width="24.7109375" customWidth="1"/>
    <col min="8454" max="8454" width="16.42578125" customWidth="1"/>
    <col min="8455" max="8455" width="16.140625" customWidth="1"/>
    <col min="8456" max="8456" width="16.28515625" customWidth="1"/>
    <col min="8457" max="8457" width="44.140625" customWidth="1"/>
    <col min="8703" max="8704" width="21.140625" customWidth="1"/>
    <col min="8705" max="8706" width="22.5703125" customWidth="1"/>
    <col min="8707" max="8707" width="30.7109375" customWidth="1"/>
    <col min="8708" max="8708" width="10.42578125" customWidth="1"/>
    <col min="8709" max="8709" width="24.7109375" customWidth="1"/>
    <col min="8710" max="8710" width="16.42578125" customWidth="1"/>
    <col min="8711" max="8711" width="16.140625" customWidth="1"/>
    <col min="8712" max="8712" width="16.28515625" customWidth="1"/>
    <col min="8713" max="8713" width="44.140625" customWidth="1"/>
    <col min="8959" max="8960" width="21.140625" customWidth="1"/>
    <col min="8961" max="8962" width="22.5703125" customWidth="1"/>
    <col min="8963" max="8963" width="30.7109375" customWidth="1"/>
    <col min="8964" max="8964" width="10.42578125" customWidth="1"/>
    <col min="8965" max="8965" width="24.7109375" customWidth="1"/>
    <col min="8966" max="8966" width="16.42578125" customWidth="1"/>
    <col min="8967" max="8967" width="16.140625" customWidth="1"/>
    <col min="8968" max="8968" width="16.28515625" customWidth="1"/>
    <col min="8969" max="8969" width="44.140625" customWidth="1"/>
    <col min="9215" max="9216" width="21.140625" customWidth="1"/>
    <col min="9217" max="9218" width="22.5703125" customWidth="1"/>
    <col min="9219" max="9219" width="30.7109375" customWidth="1"/>
    <col min="9220" max="9220" width="10.42578125" customWidth="1"/>
    <col min="9221" max="9221" width="24.7109375" customWidth="1"/>
    <col min="9222" max="9222" width="16.42578125" customWidth="1"/>
    <col min="9223" max="9223" width="16.140625" customWidth="1"/>
    <col min="9224" max="9224" width="16.28515625" customWidth="1"/>
    <col min="9225" max="9225" width="44.140625" customWidth="1"/>
    <col min="9471" max="9472" width="21.140625" customWidth="1"/>
    <col min="9473" max="9474" width="22.5703125" customWidth="1"/>
    <col min="9475" max="9475" width="30.7109375" customWidth="1"/>
    <col min="9476" max="9476" width="10.42578125" customWidth="1"/>
    <col min="9477" max="9477" width="24.7109375" customWidth="1"/>
    <col min="9478" max="9478" width="16.42578125" customWidth="1"/>
    <col min="9479" max="9479" width="16.140625" customWidth="1"/>
    <col min="9480" max="9480" width="16.28515625" customWidth="1"/>
    <col min="9481" max="9481" width="44.140625" customWidth="1"/>
    <col min="9727" max="9728" width="21.140625" customWidth="1"/>
    <col min="9729" max="9730" width="22.5703125" customWidth="1"/>
    <col min="9731" max="9731" width="30.7109375" customWidth="1"/>
    <col min="9732" max="9732" width="10.42578125" customWidth="1"/>
    <col min="9733" max="9733" width="24.7109375" customWidth="1"/>
    <col min="9734" max="9734" width="16.42578125" customWidth="1"/>
    <col min="9735" max="9735" width="16.140625" customWidth="1"/>
    <col min="9736" max="9736" width="16.28515625" customWidth="1"/>
    <col min="9737" max="9737" width="44.140625" customWidth="1"/>
    <col min="9983" max="9984" width="21.140625" customWidth="1"/>
    <col min="9985" max="9986" width="22.5703125" customWidth="1"/>
    <col min="9987" max="9987" width="30.7109375" customWidth="1"/>
    <col min="9988" max="9988" width="10.42578125" customWidth="1"/>
    <col min="9989" max="9989" width="24.7109375" customWidth="1"/>
    <col min="9990" max="9990" width="16.42578125" customWidth="1"/>
    <col min="9991" max="9991" width="16.140625" customWidth="1"/>
    <col min="9992" max="9992" width="16.28515625" customWidth="1"/>
    <col min="9993" max="9993" width="44.140625" customWidth="1"/>
    <col min="10239" max="10240" width="21.140625" customWidth="1"/>
    <col min="10241" max="10242" width="22.5703125" customWidth="1"/>
    <col min="10243" max="10243" width="30.7109375" customWidth="1"/>
    <col min="10244" max="10244" width="10.42578125" customWidth="1"/>
    <col min="10245" max="10245" width="24.7109375" customWidth="1"/>
    <col min="10246" max="10246" width="16.42578125" customWidth="1"/>
    <col min="10247" max="10247" width="16.140625" customWidth="1"/>
    <col min="10248" max="10248" width="16.28515625" customWidth="1"/>
    <col min="10249" max="10249" width="44.140625" customWidth="1"/>
    <col min="10495" max="10496" width="21.140625" customWidth="1"/>
    <col min="10497" max="10498" width="22.5703125" customWidth="1"/>
    <col min="10499" max="10499" width="30.7109375" customWidth="1"/>
    <col min="10500" max="10500" width="10.42578125" customWidth="1"/>
    <col min="10501" max="10501" width="24.7109375" customWidth="1"/>
    <col min="10502" max="10502" width="16.42578125" customWidth="1"/>
    <col min="10503" max="10503" width="16.140625" customWidth="1"/>
    <col min="10504" max="10504" width="16.28515625" customWidth="1"/>
    <col min="10505" max="10505" width="44.140625" customWidth="1"/>
    <col min="10751" max="10752" width="21.140625" customWidth="1"/>
    <col min="10753" max="10754" width="22.5703125" customWidth="1"/>
    <col min="10755" max="10755" width="30.7109375" customWidth="1"/>
    <col min="10756" max="10756" width="10.42578125" customWidth="1"/>
    <col min="10757" max="10757" width="24.7109375" customWidth="1"/>
    <col min="10758" max="10758" width="16.42578125" customWidth="1"/>
    <col min="10759" max="10759" width="16.140625" customWidth="1"/>
    <col min="10760" max="10760" width="16.28515625" customWidth="1"/>
    <col min="10761" max="10761" width="44.140625" customWidth="1"/>
    <col min="11007" max="11008" width="21.140625" customWidth="1"/>
    <col min="11009" max="11010" width="22.5703125" customWidth="1"/>
    <col min="11011" max="11011" width="30.7109375" customWidth="1"/>
    <col min="11012" max="11012" width="10.42578125" customWidth="1"/>
    <col min="11013" max="11013" width="24.7109375" customWidth="1"/>
    <col min="11014" max="11014" width="16.42578125" customWidth="1"/>
    <col min="11015" max="11015" width="16.140625" customWidth="1"/>
    <col min="11016" max="11016" width="16.28515625" customWidth="1"/>
    <col min="11017" max="11017" width="44.140625" customWidth="1"/>
    <col min="11263" max="11264" width="21.140625" customWidth="1"/>
    <col min="11265" max="11266" width="22.5703125" customWidth="1"/>
    <col min="11267" max="11267" width="30.7109375" customWidth="1"/>
    <col min="11268" max="11268" width="10.42578125" customWidth="1"/>
    <col min="11269" max="11269" width="24.7109375" customWidth="1"/>
    <col min="11270" max="11270" width="16.42578125" customWidth="1"/>
    <col min="11271" max="11271" width="16.140625" customWidth="1"/>
    <col min="11272" max="11272" width="16.28515625" customWidth="1"/>
    <col min="11273" max="11273" width="44.140625" customWidth="1"/>
    <col min="11519" max="11520" width="21.140625" customWidth="1"/>
    <col min="11521" max="11522" width="22.5703125" customWidth="1"/>
    <col min="11523" max="11523" width="30.7109375" customWidth="1"/>
    <col min="11524" max="11524" width="10.42578125" customWidth="1"/>
    <col min="11525" max="11525" width="24.7109375" customWidth="1"/>
    <col min="11526" max="11526" width="16.42578125" customWidth="1"/>
    <col min="11527" max="11527" width="16.140625" customWidth="1"/>
    <col min="11528" max="11528" width="16.28515625" customWidth="1"/>
    <col min="11529" max="11529" width="44.140625" customWidth="1"/>
    <col min="11775" max="11776" width="21.140625" customWidth="1"/>
    <col min="11777" max="11778" width="22.5703125" customWidth="1"/>
    <col min="11779" max="11779" width="30.7109375" customWidth="1"/>
    <col min="11780" max="11780" width="10.42578125" customWidth="1"/>
    <col min="11781" max="11781" width="24.7109375" customWidth="1"/>
    <col min="11782" max="11782" width="16.42578125" customWidth="1"/>
    <col min="11783" max="11783" width="16.140625" customWidth="1"/>
    <col min="11784" max="11784" width="16.28515625" customWidth="1"/>
    <col min="11785" max="11785" width="44.140625" customWidth="1"/>
    <col min="12031" max="12032" width="21.140625" customWidth="1"/>
    <col min="12033" max="12034" width="22.5703125" customWidth="1"/>
    <col min="12035" max="12035" width="30.7109375" customWidth="1"/>
    <col min="12036" max="12036" width="10.42578125" customWidth="1"/>
    <col min="12037" max="12037" width="24.7109375" customWidth="1"/>
    <col min="12038" max="12038" width="16.42578125" customWidth="1"/>
    <col min="12039" max="12039" width="16.140625" customWidth="1"/>
    <col min="12040" max="12040" width="16.28515625" customWidth="1"/>
    <col min="12041" max="12041" width="44.140625" customWidth="1"/>
    <col min="12287" max="12288" width="21.140625" customWidth="1"/>
    <col min="12289" max="12290" width="22.5703125" customWidth="1"/>
    <col min="12291" max="12291" width="30.7109375" customWidth="1"/>
    <col min="12292" max="12292" width="10.42578125" customWidth="1"/>
    <col min="12293" max="12293" width="24.7109375" customWidth="1"/>
    <col min="12294" max="12294" width="16.42578125" customWidth="1"/>
    <col min="12295" max="12295" width="16.140625" customWidth="1"/>
    <col min="12296" max="12296" width="16.28515625" customWidth="1"/>
    <col min="12297" max="12297" width="44.140625" customWidth="1"/>
    <col min="12543" max="12544" width="21.140625" customWidth="1"/>
    <col min="12545" max="12546" width="22.5703125" customWidth="1"/>
    <col min="12547" max="12547" width="30.7109375" customWidth="1"/>
    <col min="12548" max="12548" width="10.42578125" customWidth="1"/>
    <col min="12549" max="12549" width="24.7109375" customWidth="1"/>
    <col min="12550" max="12550" width="16.42578125" customWidth="1"/>
    <col min="12551" max="12551" width="16.140625" customWidth="1"/>
    <col min="12552" max="12552" width="16.28515625" customWidth="1"/>
    <col min="12553" max="12553" width="44.140625" customWidth="1"/>
    <col min="12799" max="12800" width="21.140625" customWidth="1"/>
    <col min="12801" max="12802" width="22.5703125" customWidth="1"/>
    <col min="12803" max="12803" width="30.7109375" customWidth="1"/>
    <col min="12804" max="12804" width="10.42578125" customWidth="1"/>
    <col min="12805" max="12805" width="24.7109375" customWidth="1"/>
    <col min="12806" max="12806" width="16.42578125" customWidth="1"/>
    <col min="12807" max="12807" width="16.140625" customWidth="1"/>
    <col min="12808" max="12808" width="16.28515625" customWidth="1"/>
    <col min="12809" max="12809" width="44.140625" customWidth="1"/>
    <col min="13055" max="13056" width="21.140625" customWidth="1"/>
    <col min="13057" max="13058" width="22.5703125" customWidth="1"/>
    <col min="13059" max="13059" width="30.7109375" customWidth="1"/>
    <col min="13060" max="13060" width="10.42578125" customWidth="1"/>
    <col min="13061" max="13061" width="24.7109375" customWidth="1"/>
    <col min="13062" max="13062" width="16.42578125" customWidth="1"/>
    <col min="13063" max="13063" width="16.140625" customWidth="1"/>
    <col min="13064" max="13064" width="16.28515625" customWidth="1"/>
    <col min="13065" max="13065" width="44.140625" customWidth="1"/>
    <col min="13311" max="13312" width="21.140625" customWidth="1"/>
    <col min="13313" max="13314" width="22.5703125" customWidth="1"/>
    <col min="13315" max="13315" width="30.7109375" customWidth="1"/>
    <col min="13316" max="13316" width="10.42578125" customWidth="1"/>
    <col min="13317" max="13317" width="24.7109375" customWidth="1"/>
    <col min="13318" max="13318" width="16.42578125" customWidth="1"/>
    <col min="13319" max="13319" width="16.140625" customWidth="1"/>
    <col min="13320" max="13320" width="16.28515625" customWidth="1"/>
    <col min="13321" max="13321" width="44.140625" customWidth="1"/>
    <col min="13567" max="13568" width="21.140625" customWidth="1"/>
    <col min="13569" max="13570" width="22.5703125" customWidth="1"/>
    <col min="13571" max="13571" width="30.7109375" customWidth="1"/>
    <col min="13572" max="13572" width="10.42578125" customWidth="1"/>
    <col min="13573" max="13573" width="24.7109375" customWidth="1"/>
    <col min="13574" max="13574" width="16.42578125" customWidth="1"/>
    <col min="13575" max="13575" width="16.140625" customWidth="1"/>
    <col min="13576" max="13576" width="16.28515625" customWidth="1"/>
    <col min="13577" max="13577" width="44.140625" customWidth="1"/>
    <col min="13823" max="13824" width="21.140625" customWidth="1"/>
    <col min="13825" max="13826" width="22.5703125" customWidth="1"/>
    <col min="13827" max="13827" width="30.7109375" customWidth="1"/>
    <col min="13828" max="13828" width="10.42578125" customWidth="1"/>
    <col min="13829" max="13829" width="24.7109375" customWidth="1"/>
    <col min="13830" max="13830" width="16.42578125" customWidth="1"/>
    <col min="13831" max="13831" width="16.140625" customWidth="1"/>
    <col min="13832" max="13832" width="16.28515625" customWidth="1"/>
    <col min="13833" max="13833" width="44.140625" customWidth="1"/>
    <col min="14079" max="14080" width="21.140625" customWidth="1"/>
    <col min="14081" max="14082" width="22.5703125" customWidth="1"/>
    <col min="14083" max="14083" width="30.7109375" customWidth="1"/>
    <col min="14084" max="14084" width="10.42578125" customWidth="1"/>
    <col min="14085" max="14085" width="24.7109375" customWidth="1"/>
    <col min="14086" max="14086" width="16.42578125" customWidth="1"/>
    <col min="14087" max="14087" width="16.140625" customWidth="1"/>
    <col min="14088" max="14088" width="16.28515625" customWidth="1"/>
    <col min="14089" max="14089" width="44.140625" customWidth="1"/>
    <col min="14335" max="14336" width="21.140625" customWidth="1"/>
    <col min="14337" max="14338" width="22.5703125" customWidth="1"/>
    <col min="14339" max="14339" width="30.7109375" customWidth="1"/>
    <col min="14340" max="14340" width="10.42578125" customWidth="1"/>
    <col min="14341" max="14341" width="24.7109375" customWidth="1"/>
    <col min="14342" max="14342" width="16.42578125" customWidth="1"/>
    <col min="14343" max="14343" width="16.140625" customWidth="1"/>
    <col min="14344" max="14344" width="16.28515625" customWidth="1"/>
    <col min="14345" max="14345" width="44.140625" customWidth="1"/>
    <col min="14591" max="14592" width="21.140625" customWidth="1"/>
    <col min="14593" max="14594" width="22.5703125" customWidth="1"/>
    <col min="14595" max="14595" width="30.7109375" customWidth="1"/>
    <col min="14596" max="14596" width="10.42578125" customWidth="1"/>
    <col min="14597" max="14597" width="24.7109375" customWidth="1"/>
    <col min="14598" max="14598" width="16.42578125" customWidth="1"/>
    <col min="14599" max="14599" width="16.140625" customWidth="1"/>
    <col min="14600" max="14600" width="16.28515625" customWidth="1"/>
    <col min="14601" max="14601" width="44.140625" customWidth="1"/>
    <col min="14847" max="14848" width="21.140625" customWidth="1"/>
    <col min="14849" max="14850" width="22.5703125" customWidth="1"/>
    <col min="14851" max="14851" width="30.7109375" customWidth="1"/>
    <col min="14852" max="14852" width="10.42578125" customWidth="1"/>
    <col min="14853" max="14853" width="24.7109375" customWidth="1"/>
    <col min="14854" max="14854" width="16.42578125" customWidth="1"/>
    <col min="14855" max="14855" width="16.140625" customWidth="1"/>
    <col min="14856" max="14856" width="16.28515625" customWidth="1"/>
    <col min="14857" max="14857" width="44.140625" customWidth="1"/>
    <col min="15103" max="15104" width="21.140625" customWidth="1"/>
    <col min="15105" max="15106" width="22.5703125" customWidth="1"/>
    <col min="15107" max="15107" width="30.7109375" customWidth="1"/>
    <col min="15108" max="15108" width="10.42578125" customWidth="1"/>
    <col min="15109" max="15109" width="24.7109375" customWidth="1"/>
    <col min="15110" max="15110" width="16.42578125" customWidth="1"/>
    <col min="15111" max="15111" width="16.140625" customWidth="1"/>
    <col min="15112" max="15112" width="16.28515625" customWidth="1"/>
    <col min="15113" max="15113" width="44.140625" customWidth="1"/>
    <col min="15359" max="15360" width="21.140625" customWidth="1"/>
    <col min="15361" max="15362" width="22.5703125" customWidth="1"/>
    <col min="15363" max="15363" width="30.7109375" customWidth="1"/>
    <col min="15364" max="15364" width="10.42578125" customWidth="1"/>
    <col min="15365" max="15365" width="24.7109375" customWidth="1"/>
    <col min="15366" max="15366" width="16.42578125" customWidth="1"/>
    <col min="15367" max="15367" width="16.140625" customWidth="1"/>
    <col min="15368" max="15368" width="16.28515625" customWidth="1"/>
    <col min="15369" max="15369" width="44.140625" customWidth="1"/>
    <col min="15615" max="15616" width="21.140625" customWidth="1"/>
    <col min="15617" max="15618" width="22.5703125" customWidth="1"/>
    <col min="15619" max="15619" width="30.7109375" customWidth="1"/>
    <col min="15620" max="15620" width="10.42578125" customWidth="1"/>
    <col min="15621" max="15621" width="24.7109375" customWidth="1"/>
    <col min="15622" max="15622" width="16.42578125" customWidth="1"/>
    <col min="15623" max="15623" width="16.140625" customWidth="1"/>
    <col min="15624" max="15624" width="16.28515625" customWidth="1"/>
    <col min="15625" max="15625" width="44.140625" customWidth="1"/>
    <col min="15871" max="15872" width="21.140625" customWidth="1"/>
    <col min="15873" max="15874" width="22.5703125" customWidth="1"/>
    <col min="15875" max="15875" width="30.7109375" customWidth="1"/>
    <col min="15876" max="15876" width="10.42578125" customWidth="1"/>
    <col min="15877" max="15877" width="24.7109375" customWidth="1"/>
    <col min="15878" max="15878" width="16.42578125" customWidth="1"/>
    <col min="15879" max="15879" width="16.140625" customWidth="1"/>
    <col min="15880" max="15880" width="16.28515625" customWidth="1"/>
    <col min="15881" max="15881" width="44.140625" customWidth="1"/>
    <col min="16127" max="16128" width="21.140625" customWidth="1"/>
    <col min="16129" max="16130" width="22.5703125" customWidth="1"/>
    <col min="16131" max="16131" width="30.7109375" customWidth="1"/>
    <col min="16132" max="16132" width="10.42578125" customWidth="1"/>
    <col min="16133" max="16133" width="24.7109375" customWidth="1"/>
    <col min="16134" max="16134" width="16.42578125" customWidth="1"/>
    <col min="16135" max="16135" width="16.140625" customWidth="1"/>
    <col min="16136" max="16136" width="16.28515625" customWidth="1"/>
    <col min="16137" max="16137" width="44.140625" customWidth="1"/>
  </cols>
  <sheetData>
    <row r="1" spans="1:20" ht="32.25" customHeight="1" thickBot="1" x14ac:dyDescent="0.3">
      <c r="A1" s="160" t="s">
        <v>2</v>
      </c>
      <c r="B1" s="162" t="s">
        <v>33</v>
      </c>
      <c r="C1" s="163" t="s">
        <v>0</v>
      </c>
      <c r="D1" s="162" t="s">
        <v>1</v>
      </c>
      <c r="E1" s="165" t="s">
        <v>69</v>
      </c>
      <c r="F1" s="166"/>
      <c r="G1" s="166"/>
      <c r="H1" s="166"/>
      <c r="I1" s="167"/>
      <c r="J1" s="168" t="s">
        <v>70</v>
      </c>
      <c r="K1" s="169"/>
      <c r="L1" s="169"/>
      <c r="M1" s="169"/>
      <c r="N1" s="170"/>
      <c r="O1" s="148" t="s">
        <v>71</v>
      </c>
      <c r="P1" s="149"/>
      <c r="Q1" s="149"/>
      <c r="R1" s="149"/>
      <c r="S1" s="150"/>
    </row>
    <row r="2" spans="1:20" ht="32.25" customHeight="1" thickBot="1" x14ac:dyDescent="0.3">
      <c r="A2" s="161"/>
      <c r="B2" s="161"/>
      <c r="C2" s="161"/>
      <c r="D2" s="164"/>
      <c r="E2" s="44" t="s">
        <v>55</v>
      </c>
      <c r="F2" s="44" t="s">
        <v>56</v>
      </c>
      <c r="G2" s="45" t="s">
        <v>57</v>
      </c>
      <c r="H2" s="45">
        <v>90</v>
      </c>
      <c r="I2" s="65" t="s">
        <v>34</v>
      </c>
      <c r="J2" s="46" t="s">
        <v>55</v>
      </c>
      <c r="K2" s="46" t="s">
        <v>56</v>
      </c>
      <c r="L2" s="47" t="s">
        <v>57</v>
      </c>
      <c r="M2" s="47">
        <v>90</v>
      </c>
      <c r="N2" s="78" t="s">
        <v>34</v>
      </c>
      <c r="O2" s="48" t="s">
        <v>55</v>
      </c>
      <c r="P2" s="48" t="s">
        <v>56</v>
      </c>
      <c r="Q2" s="49" t="s">
        <v>57</v>
      </c>
      <c r="R2" s="49">
        <v>90</v>
      </c>
      <c r="S2" s="79" t="s">
        <v>34</v>
      </c>
    </row>
    <row r="3" spans="1:20" ht="27" customHeight="1" x14ac:dyDescent="0.25">
      <c r="A3" s="171" t="s">
        <v>24</v>
      </c>
      <c r="B3" s="29" t="s">
        <v>22</v>
      </c>
      <c r="C3" s="10" t="s">
        <v>21</v>
      </c>
      <c r="D3" s="128" t="s">
        <v>23</v>
      </c>
      <c r="E3" s="38"/>
      <c r="F3" s="38"/>
      <c r="G3" s="38"/>
      <c r="H3" s="38"/>
      <c r="I3" s="66">
        <f>SUM(E3:H3)</f>
        <v>0</v>
      </c>
      <c r="J3" s="38"/>
      <c r="K3" s="38"/>
      <c r="L3" s="38"/>
      <c r="M3" s="38"/>
      <c r="N3" s="66">
        <f>SUM(J3:M3)</f>
        <v>0</v>
      </c>
      <c r="O3" s="116"/>
      <c r="P3" s="116"/>
      <c r="Q3" s="116"/>
      <c r="R3" s="116"/>
      <c r="S3" s="147">
        <f>SUM(O3:R3)</f>
        <v>0</v>
      </c>
      <c r="T3" s="146">
        <v>1</v>
      </c>
    </row>
    <row r="4" spans="1:20" ht="27" customHeight="1" x14ac:dyDescent="0.25">
      <c r="A4" s="172"/>
      <c r="B4" s="29"/>
      <c r="C4" s="10"/>
      <c r="D4" s="128"/>
      <c r="E4" s="57" t="e">
        <f>SUM(E3/$I3)</f>
        <v>#DIV/0!</v>
      </c>
      <c r="F4" s="57" t="e">
        <f t="shared" ref="F4:I4" si="0">SUM(F3/$I3)</f>
        <v>#DIV/0!</v>
      </c>
      <c r="G4" s="57" t="e">
        <f t="shared" si="0"/>
        <v>#DIV/0!</v>
      </c>
      <c r="H4" s="57" t="e">
        <f t="shared" si="0"/>
        <v>#DIV/0!</v>
      </c>
      <c r="I4" s="67" t="e">
        <f t="shared" si="0"/>
        <v>#DIV/0!</v>
      </c>
      <c r="J4" s="57" t="e">
        <f>SUM(J3/$N3)</f>
        <v>#DIV/0!</v>
      </c>
      <c r="K4" s="57" t="e">
        <f>SUM(K3/$N3)</f>
        <v>#DIV/0!</v>
      </c>
      <c r="L4" s="57" t="e">
        <f>SUM(L3/$N3)</f>
        <v>#DIV/0!</v>
      </c>
      <c r="M4" s="57" t="e">
        <f>SUM(M3/$N3)</f>
        <v>#DIV/0!</v>
      </c>
      <c r="N4" s="67" t="e">
        <f>SUM(N3/$N3)</f>
        <v>#DIV/0!</v>
      </c>
      <c r="O4" s="117" t="e">
        <f>SUM(O3/$S3)</f>
        <v>#DIV/0!</v>
      </c>
      <c r="P4" s="126" t="e">
        <f t="shared" ref="P4:S4" si="1">SUM(P3/$S3)</f>
        <v>#DIV/0!</v>
      </c>
      <c r="Q4" s="117" t="e">
        <f t="shared" si="1"/>
        <v>#DIV/0!</v>
      </c>
      <c r="R4" s="117" t="e">
        <f t="shared" si="1"/>
        <v>#DIV/0!</v>
      </c>
      <c r="S4" s="67" t="e">
        <f t="shared" si="1"/>
        <v>#DIV/0!</v>
      </c>
    </row>
    <row r="5" spans="1:20" ht="27" customHeight="1" x14ac:dyDescent="0.25">
      <c r="A5" s="173" t="s">
        <v>18</v>
      </c>
      <c r="B5" s="30" t="s">
        <v>65</v>
      </c>
      <c r="C5" s="31" t="s">
        <v>62</v>
      </c>
      <c r="D5" s="129" t="s">
        <v>17</v>
      </c>
      <c r="E5" s="50"/>
      <c r="F5" s="50"/>
      <c r="G5" s="50"/>
      <c r="H5" s="50"/>
      <c r="I5" s="68">
        <f t="shared" ref="I5:I31" si="2">SUM(E5:H5)</f>
        <v>0</v>
      </c>
      <c r="J5" s="50"/>
      <c r="K5" s="50"/>
      <c r="L5" s="50"/>
      <c r="M5" s="50"/>
      <c r="N5" s="68">
        <f t="shared" ref="N5:N31" si="3">SUM(J5:M5)</f>
        <v>0</v>
      </c>
      <c r="O5" s="50"/>
      <c r="P5" s="50"/>
      <c r="Q5" s="50"/>
      <c r="R5" s="50"/>
      <c r="S5" s="68">
        <f t="shared" ref="S5:S31" si="4">SUM(O5:R5)</f>
        <v>0</v>
      </c>
      <c r="T5" s="85">
        <f>SUM(T3+1)</f>
        <v>2</v>
      </c>
    </row>
    <row r="6" spans="1:20" ht="27" customHeight="1" x14ac:dyDescent="0.25">
      <c r="A6" s="172"/>
      <c r="B6" s="32"/>
      <c r="C6" s="33"/>
      <c r="D6" s="130"/>
      <c r="E6" s="58" t="e">
        <f>SUM(E5/$I5)</f>
        <v>#DIV/0!</v>
      </c>
      <c r="F6" s="58" t="e">
        <f t="shared" ref="F6:I6" si="5">SUM(F5/$I5)</f>
        <v>#DIV/0!</v>
      </c>
      <c r="G6" s="58" t="e">
        <f t="shared" si="5"/>
        <v>#DIV/0!</v>
      </c>
      <c r="H6" s="58" t="e">
        <f t="shared" si="5"/>
        <v>#DIV/0!</v>
      </c>
      <c r="I6" s="69" t="e">
        <f t="shared" si="5"/>
        <v>#DIV/0!</v>
      </c>
      <c r="J6" s="58" t="e">
        <f>SUM(J5/$N5)</f>
        <v>#DIV/0!</v>
      </c>
      <c r="K6" s="58" t="e">
        <f t="shared" ref="K6:M6" si="6">SUM(K5/$N5)</f>
        <v>#DIV/0!</v>
      </c>
      <c r="L6" s="58" t="e">
        <f t="shared" si="6"/>
        <v>#DIV/0!</v>
      </c>
      <c r="M6" s="58" t="e">
        <f t="shared" si="6"/>
        <v>#DIV/0!</v>
      </c>
      <c r="N6" s="69" t="e">
        <f>SUM(J6:M6)</f>
        <v>#DIV/0!</v>
      </c>
      <c r="O6" s="58" t="e">
        <f>SUM(O5/$S5)</f>
        <v>#DIV/0!</v>
      </c>
      <c r="P6" s="58" t="e">
        <f t="shared" ref="P6:S6" si="7">SUM(P5/$S5)</f>
        <v>#DIV/0!</v>
      </c>
      <c r="Q6" s="58" t="e">
        <f t="shared" si="7"/>
        <v>#DIV/0!</v>
      </c>
      <c r="R6" s="58" t="e">
        <f t="shared" si="7"/>
        <v>#DIV/0!</v>
      </c>
      <c r="S6" s="69" t="e">
        <f t="shared" si="7"/>
        <v>#DIV/0!</v>
      </c>
    </row>
    <row r="7" spans="1:20" s="85" customFormat="1" ht="27" customHeight="1" x14ac:dyDescent="0.25">
      <c r="A7" s="174" t="s">
        <v>16</v>
      </c>
      <c r="B7" s="88" t="s">
        <v>28</v>
      </c>
      <c r="C7" s="89" t="s">
        <v>14</v>
      </c>
      <c r="D7" s="131" t="s">
        <v>15</v>
      </c>
      <c r="E7" s="86"/>
      <c r="F7" s="86"/>
      <c r="G7" s="84"/>
      <c r="H7" s="86"/>
      <c r="I7" s="87">
        <f t="shared" si="2"/>
        <v>0</v>
      </c>
      <c r="J7" s="86"/>
      <c r="K7" s="86"/>
      <c r="L7" s="84"/>
      <c r="M7" s="86"/>
      <c r="N7" s="87">
        <f t="shared" si="3"/>
        <v>0</v>
      </c>
      <c r="O7" s="94"/>
      <c r="P7" s="94"/>
      <c r="Q7" s="93"/>
      <c r="R7" s="94"/>
      <c r="S7" s="98"/>
      <c r="T7" s="85">
        <f>SUM(T5+1)</f>
        <v>3</v>
      </c>
    </row>
    <row r="8" spans="1:20" s="85" customFormat="1" ht="27" customHeight="1" thickBot="1" x14ac:dyDescent="0.3">
      <c r="A8" s="172"/>
      <c r="B8" s="88"/>
      <c r="C8" s="89"/>
      <c r="D8" s="131"/>
      <c r="E8" s="90" t="e">
        <f>SUM(E7/$I7)</f>
        <v>#DIV/0!</v>
      </c>
      <c r="F8" s="90" t="e">
        <f t="shared" ref="F8:I8" si="8">SUM(F7/$I7)</f>
        <v>#DIV/0!</v>
      </c>
      <c r="G8" s="90" t="e">
        <f t="shared" si="8"/>
        <v>#DIV/0!</v>
      </c>
      <c r="H8" s="90" t="e">
        <f t="shared" si="8"/>
        <v>#DIV/0!</v>
      </c>
      <c r="I8" s="91" t="e">
        <f t="shared" si="8"/>
        <v>#DIV/0!</v>
      </c>
      <c r="J8" s="90" t="e">
        <f>SUM(J7/$I7)</f>
        <v>#DIV/0!</v>
      </c>
      <c r="K8" s="90" t="e">
        <f t="shared" ref="K8:L8" si="9">SUM(K7/$I7)</f>
        <v>#DIV/0!</v>
      </c>
      <c r="L8" s="90" t="e">
        <f t="shared" si="9"/>
        <v>#DIV/0!</v>
      </c>
      <c r="M8" s="90" t="e">
        <f>SUM(M7/$N7)</f>
        <v>#DIV/0!</v>
      </c>
      <c r="N8" s="91" t="e">
        <f>SUM(J8:M8)</f>
        <v>#DIV/0!</v>
      </c>
      <c r="O8" s="90" t="e">
        <f>SUM(O7/$S7)</f>
        <v>#DIV/0!</v>
      </c>
      <c r="P8" s="90" t="e">
        <f t="shared" ref="P8:S8" si="10">SUM(P7/$S7)</f>
        <v>#DIV/0!</v>
      </c>
      <c r="Q8" s="90" t="e">
        <f t="shared" si="10"/>
        <v>#DIV/0!</v>
      </c>
      <c r="R8" s="90" t="e">
        <f t="shared" si="10"/>
        <v>#DIV/0!</v>
      </c>
      <c r="S8" s="91" t="e">
        <f t="shared" si="10"/>
        <v>#DIV/0!</v>
      </c>
    </row>
    <row r="9" spans="1:20" s="4" customFormat="1" ht="27" customHeight="1" thickBot="1" x14ac:dyDescent="0.3">
      <c r="A9" s="175" t="s">
        <v>5</v>
      </c>
      <c r="B9" s="29" t="s">
        <v>39</v>
      </c>
      <c r="C9" s="100" t="s">
        <v>40</v>
      </c>
      <c r="D9" s="132" t="s">
        <v>25</v>
      </c>
      <c r="E9" s="54"/>
      <c r="F9" s="54"/>
      <c r="G9" s="54"/>
      <c r="H9" s="38"/>
      <c r="I9" s="66">
        <f t="shared" si="2"/>
        <v>0</v>
      </c>
      <c r="J9" s="54"/>
      <c r="K9" s="54"/>
      <c r="L9" s="54"/>
      <c r="M9" s="38"/>
      <c r="N9" s="66">
        <f t="shared" si="3"/>
        <v>0</v>
      </c>
      <c r="O9" s="118"/>
      <c r="P9" s="118"/>
      <c r="Q9" s="118"/>
      <c r="R9" s="116"/>
      <c r="S9" s="66">
        <f t="shared" si="4"/>
        <v>0</v>
      </c>
      <c r="T9" s="101">
        <f>SUM(T7+1)</f>
        <v>4</v>
      </c>
    </row>
    <row r="10" spans="1:20" s="9" customFormat="1" ht="27" customHeight="1" x14ac:dyDescent="0.25">
      <c r="A10" s="172"/>
      <c r="B10" s="29"/>
      <c r="C10" s="100"/>
      <c r="D10" s="133"/>
      <c r="E10" s="57" t="e">
        <f>SUM(E9/$I9)</f>
        <v>#DIV/0!</v>
      </c>
      <c r="F10" s="57" t="e">
        <f t="shared" ref="F10:I10" si="11">SUM(F9/$I9)</f>
        <v>#DIV/0!</v>
      </c>
      <c r="G10" s="57" t="e">
        <f t="shared" si="11"/>
        <v>#DIV/0!</v>
      </c>
      <c r="H10" s="57" t="e">
        <f t="shared" si="11"/>
        <v>#DIV/0!</v>
      </c>
      <c r="I10" s="67" t="e">
        <f t="shared" si="11"/>
        <v>#DIV/0!</v>
      </c>
      <c r="J10" s="57" t="e">
        <f>SUM(J9/$N9)</f>
        <v>#DIV/0!</v>
      </c>
      <c r="K10" s="57" t="e">
        <f>SUM(K9/$N9)</f>
        <v>#DIV/0!</v>
      </c>
      <c r="L10" s="57" t="e">
        <f>SUM(L9/$N9)</f>
        <v>#DIV/0!</v>
      </c>
      <c r="M10" s="57" t="e">
        <f>SUM(M9/$N9)</f>
        <v>#DIV/0!</v>
      </c>
      <c r="N10" s="67" t="e">
        <f>SUM(N9/$N9)</f>
        <v>#DIV/0!</v>
      </c>
      <c r="O10" s="117" t="e">
        <f t="shared" ref="O10:S10" si="12">SUM(O9/$S9)</f>
        <v>#DIV/0!</v>
      </c>
      <c r="P10" s="126" t="e">
        <f t="shared" si="12"/>
        <v>#DIV/0!</v>
      </c>
      <c r="Q10" s="117" t="e">
        <f t="shared" si="12"/>
        <v>#DIV/0!</v>
      </c>
      <c r="R10" s="117" t="e">
        <f t="shared" si="12"/>
        <v>#DIV/0!</v>
      </c>
      <c r="S10" s="67" t="e">
        <f t="shared" si="12"/>
        <v>#DIV/0!</v>
      </c>
    </row>
    <row r="11" spans="1:20" ht="27" customHeight="1" x14ac:dyDescent="0.25">
      <c r="A11" s="174" t="s">
        <v>30</v>
      </c>
      <c r="B11" s="92" t="s">
        <v>79</v>
      </c>
      <c r="C11" s="97" t="s">
        <v>80</v>
      </c>
      <c r="D11" s="131" t="s">
        <v>29</v>
      </c>
      <c r="E11" s="93"/>
      <c r="F11" s="93"/>
      <c r="G11" s="93"/>
      <c r="H11" s="93"/>
      <c r="I11" s="95">
        <f t="shared" si="2"/>
        <v>0</v>
      </c>
      <c r="J11" s="93"/>
      <c r="K11" s="93"/>
      <c r="L11" s="93"/>
      <c r="M11" s="93"/>
      <c r="N11" s="95">
        <f t="shared" si="3"/>
        <v>0</v>
      </c>
      <c r="O11" s="93"/>
      <c r="P11" s="93"/>
      <c r="Q11" s="93"/>
      <c r="R11" s="93"/>
      <c r="S11" s="95">
        <f t="shared" si="4"/>
        <v>0</v>
      </c>
      <c r="T11">
        <f>SUM(T9+1)</f>
        <v>5</v>
      </c>
    </row>
    <row r="12" spans="1:20" ht="27" customHeight="1" x14ac:dyDescent="0.25">
      <c r="A12" s="172"/>
      <c r="B12" s="92"/>
      <c r="C12" s="97"/>
      <c r="D12" s="131"/>
      <c r="E12" s="90" t="e">
        <f>SUM(E11/$I11)</f>
        <v>#DIV/0!</v>
      </c>
      <c r="F12" s="90" t="e">
        <f t="shared" ref="F12:I12" si="13">SUM(F11/$I11)</f>
        <v>#DIV/0!</v>
      </c>
      <c r="G12" s="90" t="e">
        <f t="shared" si="13"/>
        <v>#DIV/0!</v>
      </c>
      <c r="H12" s="90" t="e">
        <f t="shared" si="13"/>
        <v>#DIV/0!</v>
      </c>
      <c r="I12" s="96" t="e">
        <f t="shared" si="13"/>
        <v>#DIV/0!</v>
      </c>
      <c r="J12" s="90" t="e">
        <f>SUM(J11/$N11)</f>
        <v>#DIV/0!</v>
      </c>
      <c r="K12" s="90" t="e">
        <f>SUM(K11/$N11)</f>
        <v>#DIV/0!</v>
      </c>
      <c r="L12" s="90" t="e">
        <f>SUM(L11/$N11)</f>
        <v>#DIV/0!</v>
      </c>
      <c r="M12" s="90" t="e">
        <f>SUM(M11/$N11)</f>
        <v>#DIV/0!</v>
      </c>
      <c r="N12" s="96" t="e">
        <f>SUM(N11/$N11)</f>
        <v>#DIV/0!</v>
      </c>
      <c r="O12" s="90" t="e">
        <f>SUM(O11/$S11)</f>
        <v>#DIV/0!</v>
      </c>
      <c r="P12" s="90" t="e">
        <f t="shared" ref="P12:S12" si="14">SUM(P11/$S11)</f>
        <v>#DIV/0!</v>
      </c>
      <c r="Q12" s="90" t="e">
        <f t="shared" si="14"/>
        <v>#DIV/0!</v>
      </c>
      <c r="R12" s="90" t="e">
        <f t="shared" si="14"/>
        <v>#DIV/0!</v>
      </c>
      <c r="S12" s="96" t="e">
        <f t="shared" si="14"/>
        <v>#DIV/0!</v>
      </c>
    </row>
    <row r="13" spans="1:20" ht="27" customHeight="1" x14ac:dyDescent="0.25">
      <c r="A13" s="180" t="s">
        <v>20</v>
      </c>
      <c r="B13" s="109" t="s">
        <v>63</v>
      </c>
      <c r="C13" s="110" t="s">
        <v>64</v>
      </c>
      <c r="D13" s="134" t="s">
        <v>19</v>
      </c>
      <c r="E13" s="111"/>
      <c r="F13" s="111"/>
      <c r="G13" s="111"/>
      <c r="H13" s="111"/>
      <c r="I13" s="112">
        <f t="shared" si="2"/>
        <v>0</v>
      </c>
      <c r="J13" s="111"/>
      <c r="K13" s="111"/>
      <c r="L13" s="111"/>
      <c r="M13" s="111"/>
      <c r="N13" s="112">
        <f t="shared" si="3"/>
        <v>0</v>
      </c>
      <c r="O13" s="111"/>
      <c r="P13" s="111"/>
      <c r="Q13" s="111"/>
      <c r="R13" s="111"/>
      <c r="S13" s="112">
        <f t="shared" si="4"/>
        <v>0</v>
      </c>
      <c r="T13">
        <f>SUM(T11+1)</f>
        <v>6</v>
      </c>
    </row>
    <row r="14" spans="1:20" ht="27" customHeight="1" thickBot="1" x14ac:dyDescent="0.3">
      <c r="A14" s="172"/>
      <c r="B14" s="109"/>
      <c r="C14" s="110"/>
      <c r="D14" s="134"/>
      <c r="E14" s="113" t="e">
        <f>SUM(E13/$I13)</f>
        <v>#DIV/0!</v>
      </c>
      <c r="F14" s="113" t="e">
        <f t="shared" ref="F14:I14" si="15">SUM(F13/$I13)</f>
        <v>#DIV/0!</v>
      </c>
      <c r="G14" s="113" t="e">
        <f t="shared" si="15"/>
        <v>#DIV/0!</v>
      </c>
      <c r="H14" s="113" t="e">
        <f t="shared" si="15"/>
        <v>#DIV/0!</v>
      </c>
      <c r="I14" s="114" t="e">
        <f t="shared" si="15"/>
        <v>#DIV/0!</v>
      </c>
      <c r="J14" s="113" t="e">
        <f>SUM(J13/$N13)</f>
        <v>#DIV/0!</v>
      </c>
      <c r="K14" s="113" t="e">
        <f>SUM(K13/$N13)</f>
        <v>#DIV/0!</v>
      </c>
      <c r="L14" s="113" t="e">
        <f>SUM(L13/$N13)</f>
        <v>#DIV/0!</v>
      </c>
      <c r="M14" s="113" t="e">
        <f>SUM(M13/$N13)</f>
        <v>#DIV/0!</v>
      </c>
      <c r="N14" s="114" t="e">
        <f>SUM(N13/$N13)</f>
        <v>#DIV/0!</v>
      </c>
      <c r="O14" s="113" t="e">
        <f>SUM(O13/$S13)</f>
        <v>#DIV/0!</v>
      </c>
      <c r="P14" s="113" t="e">
        <f t="shared" ref="P14:S14" si="16">SUM(P13/$S13)</f>
        <v>#DIV/0!</v>
      </c>
      <c r="Q14" s="113" t="e">
        <f t="shared" si="16"/>
        <v>#DIV/0!</v>
      </c>
      <c r="R14" s="113" t="e">
        <f t="shared" si="16"/>
        <v>#DIV/0!</v>
      </c>
      <c r="S14" s="114" t="e">
        <f t="shared" si="16"/>
        <v>#DIV/0!</v>
      </c>
    </row>
    <row r="15" spans="1:20" ht="27" customHeight="1" thickBot="1" x14ac:dyDescent="0.3">
      <c r="A15" s="181" t="s">
        <v>8</v>
      </c>
      <c r="B15" s="103" t="s">
        <v>26</v>
      </c>
      <c r="C15" s="104" t="s">
        <v>6</v>
      </c>
      <c r="D15" s="135" t="s">
        <v>7</v>
      </c>
      <c r="E15" s="105"/>
      <c r="F15" s="105"/>
      <c r="G15" s="105"/>
      <c r="H15" s="105"/>
      <c r="I15" s="106">
        <f t="shared" si="2"/>
        <v>0</v>
      </c>
      <c r="J15" s="105"/>
      <c r="K15" s="105"/>
      <c r="L15" s="105"/>
      <c r="M15" s="105"/>
      <c r="N15" s="106">
        <f t="shared" si="3"/>
        <v>0</v>
      </c>
      <c r="O15" s="119"/>
      <c r="P15" s="119"/>
      <c r="Q15" s="119"/>
      <c r="R15" s="119"/>
      <c r="S15" s="106">
        <f t="shared" si="4"/>
        <v>0</v>
      </c>
      <c r="T15" s="101">
        <f>SUM(T13+1)</f>
        <v>7</v>
      </c>
    </row>
    <row r="16" spans="1:20" ht="27" customHeight="1" thickBot="1" x14ac:dyDescent="0.3">
      <c r="A16" s="172"/>
      <c r="B16" s="103"/>
      <c r="C16" s="104"/>
      <c r="D16" s="135"/>
      <c r="E16" s="107" t="e">
        <f>SUM(E15/$I15)</f>
        <v>#DIV/0!</v>
      </c>
      <c r="F16" s="107" t="e">
        <f t="shared" ref="F16:I16" si="17">SUM(F15/$I15)</f>
        <v>#DIV/0!</v>
      </c>
      <c r="G16" s="107" t="e">
        <f t="shared" si="17"/>
        <v>#DIV/0!</v>
      </c>
      <c r="H16" s="107" t="e">
        <f t="shared" si="17"/>
        <v>#DIV/0!</v>
      </c>
      <c r="I16" s="108" t="e">
        <f t="shared" si="17"/>
        <v>#DIV/0!</v>
      </c>
      <c r="J16" s="107" t="e">
        <f>SUM(J15/$N15)</f>
        <v>#DIV/0!</v>
      </c>
      <c r="K16" s="107" t="e">
        <f>SUM(K15/$N15)</f>
        <v>#DIV/0!</v>
      </c>
      <c r="L16" s="107" t="e">
        <f>SUM(L15/$N15)</f>
        <v>#DIV/0!</v>
      </c>
      <c r="M16" s="107" t="e">
        <f>SUM(M15/$N15)</f>
        <v>#DIV/0!</v>
      </c>
      <c r="N16" s="108" t="e">
        <f>SUM(J16:M16)</f>
        <v>#DIV/0!</v>
      </c>
      <c r="O16" s="126" t="e">
        <f>SUM(O15/$S15)</f>
        <v>#DIV/0!</v>
      </c>
      <c r="P16" s="126" t="e">
        <f t="shared" ref="P16:S16" si="18">SUM(P15/$S15)</f>
        <v>#DIV/0!</v>
      </c>
      <c r="Q16" s="120" t="e">
        <f t="shared" si="18"/>
        <v>#DIV/0!</v>
      </c>
      <c r="R16" s="120" t="e">
        <f t="shared" si="18"/>
        <v>#DIV/0!</v>
      </c>
      <c r="S16" s="108" t="e">
        <f t="shared" si="18"/>
        <v>#DIV/0!</v>
      </c>
    </row>
    <row r="17" spans="1:20" ht="27" customHeight="1" thickBot="1" x14ac:dyDescent="0.3">
      <c r="A17" s="175" t="s">
        <v>4</v>
      </c>
      <c r="B17" s="29" t="s">
        <v>27</v>
      </c>
      <c r="C17" s="10" t="s">
        <v>3</v>
      </c>
      <c r="D17" s="127" t="s">
        <v>78</v>
      </c>
      <c r="E17" s="54"/>
      <c r="F17" s="54"/>
      <c r="G17" s="54"/>
      <c r="H17" s="54"/>
      <c r="I17" s="76">
        <f t="shared" si="2"/>
        <v>0</v>
      </c>
      <c r="J17" s="54"/>
      <c r="K17" s="54"/>
      <c r="L17" s="54"/>
      <c r="M17" s="54"/>
      <c r="N17" s="76">
        <f t="shared" si="3"/>
        <v>0</v>
      </c>
      <c r="O17" s="118"/>
      <c r="P17" s="118"/>
      <c r="Q17" s="118"/>
      <c r="R17" s="118"/>
      <c r="S17" s="76">
        <f t="shared" si="4"/>
        <v>0</v>
      </c>
      <c r="T17" s="101">
        <f>SUM(T15+1)</f>
        <v>8</v>
      </c>
    </row>
    <row r="18" spans="1:20" ht="27" customHeight="1" x14ac:dyDescent="0.25">
      <c r="A18" s="172"/>
      <c r="B18" s="29"/>
      <c r="C18" s="10"/>
      <c r="D18" s="127"/>
      <c r="E18" s="57" t="e">
        <f>SUM(E17/$I17)</f>
        <v>#DIV/0!</v>
      </c>
      <c r="F18" s="57" t="e">
        <f t="shared" ref="F18:I18" si="19">SUM(F17/$I17)</f>
        <v>#DIV/0!</v>
      </c>
      <c r="G18" s="57" t="e">
        <f t="shared" si="19"/>
        <v>#DIV/0!</v>
      </c>
      <c r="H18" s="57" t="e">
        <f t="shared" si="19"/>
        <v>#DIV/0!</v>
      </c>
      <c r="I18" s="77" t="e">
        <f t="shared" si="19"/>
        <v>#DIV/0!</v>
      </c>
      <c r="J18" s="57" t="e">
        <f>SUM(J17/$N17)</f>
        <v>#DIV/0!</v>
      </c>
      <c r="K18" s="57" t="e">
        <f>SUM(K17/$N17)</f>
        <v>#DIV/0!</v>
      </c>
      <c r="L18" s="57" t="e">
        <f>SUM(L17/$N17)</f>
        <v>#DIV/0!</v>
      </c>
      <c r="M18" s="57" t="e">
        <f>SUM(M17/$N17)</f>
        <v>#DIV/0!</v>
      </c>
      <c r="N18" s="77" t="e">
        <f>SUM(N17/$N17)</f>
        <v>#DIV/0!</v>
      </c>
      <c r="O18" s="117" t="e">
        <f>SUM(O17/$S17)</f>
        <v>#DIV/0!</v>
      </c>
      <c r="P18" s="126" t="e">
        <f t="shared" ref="P18:S18" si="20">SUM(P17/$S17)</f>
        <v>#DIV/0!</v>
      </c>
      <c r="Q18" s="117" t="e">
        <f t="shared" si="20"/>
        <v>#DIV/0!</v>
      </c>
      <c r="R18" s="117" t="e">
        <f t="shared" si="20"/>
        <v>#DIV/0!</v>
      </c>
      <c r="S18" s="77" t="e">
        <f t="shared" si="20"/>
        <v>#DIV/0!</v>
      </c>
    </row>
    <row r="19" spans="1:20" ht="27" customHeight="1" x14ac:dyDescent="0.25">
      <c r="A19" s="174" t="s">
        <v>11</v>
      </c>
      <c r="B19" s="92" t="s">
        <v>53</v>
      </c>
      <c r="C19" s="97" t="s">
        <v>54</v>
      </c>
      <c r="D19" s="136" t="s">
        <v>10</v>
      </c>
      <c r="E19" s="93"/>
      <c r="F19" s="93"/>
      <c r="G19" s="93"/>
      <c r="H19" s="93"/>
      <c r="I19" s="95">
        <f t="shared" si="2"/>
        <v>0</v>
      </c>
      <c r="J19" s="93"/>
      <c r="K19" s="93"/>
      <c r="L19" s="93"/>
      <c r="M19" s="93"/>
      <c r="N19" s="95">
        <f t="shared" si="3"/>
        <v>0</v>
      </c>
      <c r="O19" s="93"/>
      <c r="P19" s="93"/>
      <c r="Q19" s="93"/>
      <c r="R19" s="93"/>
      <c r="S19" s="95">
        <f t="shared" si="4"/>
        <v>0</v>
      </c>
      <c r="T19">
        <f>SUM(T17+1)</f>
        <v>9</v>
      </c>
    </row>
    <row r="20" spans="1:20" ht="27" customHeight="1" thickBot="1" x14ac:dyDescent="0.3">
      <c r="A20" s="172"/>
      <c r="B20" s="92"/>
      <c r="C20" s="97"/>
      <c r="D20" s="136"/>
      <c r="E20" s="90" t="e">
        <f>SUM(E19/$I19)</f>
        <v>#DIV/0!</v>
      </c>
      <c r="F20" s="90" t="e">
        <f t="shared" ref="F20:I20" si="21">SUM(F19/$I19)</f>
        <v>#DIV/0!</v>
      </c>
      <c r="G20" s="90" t="e">
        <f t="shared" si="21"/>
        <v>#DIV/0!</v>
      </c>
      <c r="H20" s="90" t="e">
        <f t="shared" si="21"/>
        <v>#DIV/0!</v>
      </c>
      <c r="I20" s="96" t="e">
        <f t="shared" si="21"/>
        <v>#DIV/0!</v>
      </c>
      <c r="J20" s="90" t="e">
        <f>SUM(J19/$N19)</f>
        <v>#DIV/0!</v>
      </c>
      <c r="K20" s="90" t="e">
        <f>SUM(K19/$N19)</f>
        <v>#DIV/0!</v>
      </c>
      <c r="L20" s="90" t="e">
        <f>SUM(L19/$N19)</f>
        <v>#DIV/0!</v>
      </c>
      <c r="M20" s="90" t="e">
        <f>SUM(M19/$N19)</f>
        <v>#DIV/0!</v>
      </c>
      <c r="N20" s="96" t="e">
        <f>SUM(N19/$N19)</f>
        <v>#DIV/0!</v>
      </c>
      <c r="O20" s="90" t="e">
        <f>SUM(O19/$S19)</f>
        <v>#DIV/0!</v>
      </c>
      <c r="P20" s="90" t="e">
        <f t="shared" ref="P20:S20" si="22">SUM(P19/$S19)</f>
        <v>#DIV/0!</v>
      </c>
      <c r="Q20" s="90" t="e">
        <f t="shared" si="22"/>
        <v>#DIV/0!</v>
      </c>
      <c r="R20" s="90" t="e">
        <f t="shared" si="22"/>
        <v>#DIV/0!</v>
      </c>
      <c r="S20" s="96" t="e">
        <f t="shared" si="22"/>
        <v>#DIV/0!</v>
      </c>
    </row>
    <row r="21" spans="1:20" ht="27" customHeight="1" thickBot="1" x14ac:dyDescent="0.3">
      <c r="A21" s="175" t="s">
        <v>13</v>
      </c>
      <c r="B21" s="29" t="s">
        <v>51</v>
      </c>
      <c r="C21" s="100" t="s">
        <v>52</v>
      </c>
      <c r="D21" s="137" t="s">
        <v>12</v>
      </c>
      <c r="E21" s="54"/>
      <c r="F21" s="54"/>
      <c r="G21" s="54"/>
      <c r="H21" s="54"/>
      <c r="I21" s="66">
        <f t="shared" si="2"/>
        <v>0</v>
      </c>
      <c r="J21" s="54"/>
      <c r="K21" s="54"/>
      <c r="L21" s="54"/>
      <c r="M21" s="54"/>
      <c r="N21" s="66">
        <f t="shared" si="3"/>
        <v>0</v>
      </c>
      <c r="O21" s="118"/>
      <c r="P21" s="118"/>
      <c r="Q21" s="118"/>
      <c r="R21" s="118"/>
      <c r="S21" s="66">
        <f t="shared" si="4"/>
        <v>0</v>
      </c>
      <c r="T21" s="101">
        <f>SUM(T19+1)</f>
        <v>10</v>
      </c>
    </row>
    <row r="22" spans="1:20" ht="27" customHeight="1" x14ac:dyDescent="0.25">
      <c r="A22" s="172"/>
      <c r="B22" s="29"/>
      <c r="C22" s="100"/>
      <c r="D22" s="137"/>
      <c r="E22" s="57" t="e">
        <f>SUM(E21/$I21)</f>
        <v>#DIV/0!</v>
      </c>
      <c r="F22" s="57" t="e">
        <f t="shared" ref="F22:I22" si="23">SUM(F21/$I21)</f>
        <v>#DIV/0!</v>
      </c>
      <c r="G22" s="57" t="e">
        <f t="shared" si="23"/>
        <v>#DIV/0!</v>
      </c>
      <c r="H22" s="57" t="e">
        <f t="shared" si="23"/>
        <v>#DIV/0!</v>
      </c>
      <c r="I22" s="67" t="e">
        <f t="shared" si="23"/>
        <v>#DIV/0!</v>
      </c>
      <c r="J22" s="57" t="e">
        <f>SUM(J21/$N21)</f>
        <v>#DIV/0!</v>
      </c>
      <c r="K22" s="57" t="e">
        <f>SUM(K21/$N21)</f>
        <v>#DIV/0!</v>
      </c>
      <c r="L22" s="57" t="e">
        <f>SUM(L21/$N21)</f>
        <v>#DIV/0!</v>
      </c>
      <c r="M22" s="57" t="e">
        <f>SUM(M21/$N21)</f>
        <v>#DIV/0!</v>
      </c>
      <c r="N22" s="67" t="e">
        <f>SUM(N21/$N21)</f>
        <v>#DIV/0!</v>
      </c>
      <c r="O22" s="117" t="e">
        <f>SUM(O21/$S21)</f>
        <v>#DIV/0!</v>
      </c>
      <c r="P22" s="126" t="e">
        <f t="shared" ref="P22:S22" si="24">SUM(P21/$S21)</f>
        <v>#DIV/0!</v>
      </c>
      <c r="Q22" s="117" t="e">
        <f t="shared" si="24"/>
        <v>#DIV/0!</v>
      </c>
      <c r="R22" s="117" t="e">
        <f t="shared" si="24"/>
        <v>#DIV/0!</v>
      </c>
      <c r="S22" s="67" t="e">
        <f t="shared" si="24"/>
        <v>#DIV/0!</v>
      </c>
    </row>
    <row r="23" spans="1:20" ht="27" customHeight="1" x14ac:dyDescent="0.25">
      <c r="A23" s="179" t="s">
        <v>38</v>
      </c>
      <c r="B23" s="29" t="s">
        <v>46</v>
      </c>
      <c r="C23" s="10" t="s">
        <v>47</v>
      </c>
      <c r="D23" s="127" t="s">
        <v>9</v>
      </c>
      <c r="E23" s="54"/>
      <c r="F23" s="54"/>
      <c r="G23" s="54"/>
      <c r="H23" s="54"/>
      <c r="I23" s="66">
        <f t="shared" si="2"/>
        <v>0</v>
      </c>
      <c r="J23" s="54"/>
      <c r="K23" s="54"/>
      <c r="L23" s="54"/>
      <c r="M23" s="54"/>
      <c r="N23" s="66">
        <f t="shared" si="3"/>
        <v>0</v>
      </c>
      <c r="O23" s="118"/>
      <c r="P23" s="118"/>
      <c r="Q23" s="118"/>
      <c r="R23" s="118"/>
      <c r="S23" s="66">
        <f t="shared" si="4"/>
        <v>0</v>
      </c>
      <c r="T23" s="43">
        <f>SUM(T21+1)</f>
        <v>11</v>
      </c>
    </row>
    <row r="24" spans="1:20" ht="27" customHeight="1" x14ac:dyDescent="0.25">
      <c r="A24" s="172"/>
      <c r="B24" s="29"/>
      <c r="C24" s="10"/>
      <c r="D24" s="127"/>
      <c r="E24" s="57" t="e">
        <f>SUM(E23/$I23)</f>
        <v>#DIV/0!</v>
      </c>
      <c r="F24" s="57" t="e">
        <f t="shared" ref="F24:I24" si="25">SUM(F23/$I23)</f>
        <v>#DIV/0!</v>
      </c>
      <c r="G24" s="57" t="e">
        <f t="shared" si="25"/>
        <v>#DIV/0!</v>
      </c>
      <c r="H24" s="57" t="e">
        <f t="shared" si="25"/>
        <v>#DIV/0!</v>
      </c>
      <c r="I24" s="67" t="e">
        <f t="shared" si="25"/>
        <v>#DIV/0!</v>
      </c>
      <c r="J24" s="57" t="e">
        <f>SUM(J23/$N23)</f>
        <v>#DIV/0!</v>
      </c>
      <c r="K24" s="57" t="e">
        <f>SUM(K23/$N23)</f>
        <v>#DIV/0!</v>
      </c>
      <c r="L24" s="57" t="e">
        <f>SUM(L23/$N23)</f>
        <v>#DIV/0!</v>
      </c>
      <c r="M24" s="57" t="e">
        <f>SUM(M23/$N23)</f>
        <v>#DIV/0!</v>
      </c>
      <c r="N24" s="67" t="e">
        <f>SUM(J24:M24)</f>
        <v>#DIV/0!</v>
      </c>
      <c r="O24" s="117" t="e">
        <f>SUM(O23/$S23)</f>
        <v>#DIV/0!</v>
      </c>
      <c r="P24" s="126" t="e">
        <f t="shared" ref="P24:S24" si="26">SUM(P23/$S23)</f>
        <v>#DIV/0!</v>
      </c>
      <c r="Q24" s="117" t="e">
        <f t="shared" si="26"/>
        <v>#DIV/0!</v>
      </c>
      <c r="R24" s="117" t="e">
        <f t="shared" si="26"/>
        <v>#DIV/0!</v>
      </c>
      <c r="S24" s="67" t="e">
        <f t="shared" si="26"/>
        <v>#DIV/0!</v>
      </c>
    </row>
    <row r="25" spans="1:20" ht="27" customHeight="1" x14ac:dyDescent="0.25">
      <c r="A25" s="178" t="s">
        <v>37</v>
      </c>
      <c r="B25" s="34" t="s">
        <v>48</v>
      </c>
      <c r="C25" s="35" t="s">
        <v>49</v>
      </c>
      <c r="D25" s="138" t="s">
        <v>50</v>
      </c>
      <c r="E25" s="51"/>
      <c r="F25" s="51"/>
      <c r="G25" s="51"/>
      <c r="H25" s="51"/>
      <c r="I25" s="70">
        <f t="shared" si="2"/>
        <v>0</v>
      </c>
      <c r="J25" s="51"/>
      <c r="K25" s="51"/>
      <c r="L25" s="51"/>
      <c r="M25" s="51"/>
      <c r="N25" s="70">
        <f t="shared" si="3"/>
        <v>0</v>
      </c>
      <c r="O25" s="51"/>
      <c r="P25" s="51"/>
      <c r="Q25" s="51"/>
      <c r="R25" s="51"/>
      <c r="S25" s="70">
        <f t="shared" si="4"/>
        <v>0</v>
      </c>
      <c r="T25" s="43">
        <f>SUM(T23+1)</f>
        <v>12</v>
      </c>
    </row>
    <row r="26" spans="1:20" ht="27" customHeight="1" thickBot="1" x14ac:dyDescent="0.3">
      <c r="A26" s="172"/>
      <c r="B26" s="34"/>
      <c r="C26" s="35"/>
      <c r="D26" s="138"/>
      <c r="E26" s="59" t="e">
        <f>SUM(E25/$I25)</f>
        <v>#DIV/0!</v>
      </c>
      <c r="F26" s="59" t="e">
        <f t="shared" ref="F26:I26" si="27">SUM(F25/$I25)</f>
        <v>#DIV/0!</v>
      </c>
      <c r="G26" s="59" t="e">
        <f t="shared" si="27"/>
        <v>#DIV/0!</v>
      </c>
      <c r="H26" s="59" t="e">
        <f t="shared" si="27"/>
        <v>#DIV/0!</v>
      </c>
      <c r="I26" s="71" t="e">
        <f t="shared" si="27"/>
        <v>#DIV/0!</v>
      </c>
      <c r="J26" s="59" t="e">
        <f>SUM(J25/$N25)</f>
        <v>#DIV/0!</v>
      </c>
      <c r="K26" s="59" t="e">
        <f>SUM(K25/$N25)</f>
        <v>#DIV/0!</v>
      </c>
      <c r="L26" s="59" t="e">
        <f>SUM(L25/$N25)</f>
        <v>#DIV/0!</v>
      </c>
      <c r="M26" s="59" t="e">
        <f>SUM(M25/$N25)</f>
        <v>#DIV/0!</v>
      </c>
      <c r="N26" s="71" t="e">
        <f>SUM(N25/$N25)</f>
        <v>#DIV/0!</v>
      </c>
      <c r="O26" s="59" t="e">
        <f>SUM(O25/$S25)</f>
        <v>#DIV/0!</v>
      </c>
      <c r="P26" s="59" t="e">
        <f t="shared" ref="P26:S26" si="28">SUM(P25/$S25)</f>
        <v>#DIV/0!</v>
      </c>
      <c r="Q26" s="59" t="e">
        <f t="shared" si="28"/>
        <v>#DIV/0!</v>
      </c>
      <c r="R26" s="59" t="e">
        <f t="shared" si="28"/>
        <v>#DIV/0!</v>
      </c>
      <c r="S26" s="71" t="e">
        <f t="shared" si="28"/>
        <v>#DIV/0!</v>
      </c>
    </row>
    <row r="27" spans="1:20" ht="27" customHeight="1" thickBot="1" x14ac:dyDescent="0.3">
      <c r="A27" s="175" t="s">
        <v>32</v>
      </c>
      <c r="B27" s="29" t="s">
        <v>31</v>
      </c>
      <c r="C27" s="100" t="s">
        <v>6</v>
      </c>
      <c r="D27" s="132" t="s">
        <v>66</v>
      </c>
      <c r="E27" s="102"/>
      <c r="F27" s="102"/>
      <c r="G27" s="54"/>
      <c r="H27" s="102"/>
      <c r="I27" s="66">
        <f t="shared" si="2"/>
        <v>0</v>
      </c>
      <c r="J27" s="102"/>
      <c r="K27" s="102"/>
      <c r="L27" s="54"/>
      <c r="M27" s="102"/>
      <c r="N27" s="66">
        <f t="shared" si="3"/>
        <v>0</v>
      </c>
      <c r="O27" s="121"/>
      <c r="P27" s="121"/>
      <c r="Q27" s="118"/>
      <c r="R27" s="121"/>
      <c r="S27" s="66">
        <f t="shared" si="4"/>
        <v>0</v>
      </c>
      <c r="T27" s="101">
        <f>SUM(T25+1)</f>
        <v>13</v>
      </c>
    </row>
    <row r="28" spans="1:20" ht="27" customHeight="1" x14ac:dyDescent="0.25">
      <c r="A28" s="172"/>
      <c r="B28" s="29"/>
      <c r="C28" s="100"/>
      <c r="D28" s="132"/>
      <c r="E28" s="57" t="e">
        <f>SUM(E27/$I27)</f>
        <v>#DIV/0!</v>
      </c>
      <c r="F28" s="57" t="e">
        <f t="shared" ref="F28:I28" si="29">SUM(F27/$I27)</f>
        <v>#DIV/0!</v>
      </c>
      <c r="G28" s="57" t="e">
        <f t="shared" si="29"/>
        <v>#DIV/0!</v>
      </c>
      <c r="H28" s="57" t="e">
        <f t="shared" si="29"/>
        <v>#DIV/0!</v>
      </c>
      <c r="I28" s="67" t="e">
        <f t="shared" si="29"/>
        <v>#DIV/0!</v>
      </c>
      <c r="J28" s="57" t="e">
        <f>SUM(J27)/$N27</f>
        <v>#DIV/0!</v>
      </c>
      <c r="K28" s="57" t="e">
        <f t="shared" ref="K28:N28" si="30">SUM(K27)/$N27</f>
        <v>#DIV/0!</v>
      </c>
      <c r="L28" s="57" t="e">
        <f t="shared" si="30"/>
        <v>#DIV/0!</v>
      </c>
      <c r="M28" s="57" t="e">
        <f t="shared" si="30"/>
        <v>#DIV/0!</v>
      </c>
      <c r="N28" s="67" t="e">
        <f t="shared" si="30"/>
        <v>#DIV/0!</v>
      </c>
      <c r="O28" s="117" t="e">
        <f>SUM(O27/$S27)</f>
        <v>#DIV/0!</v>
      </c>
      <c r="P28" s="117" t="e">
        <f t="shared" ref="P28:S28" si="31">SUM(P27/$S27)</f>
        <v>#DIV/0!</v>
      </c>
      <c r="Q28" s="117" t="e">
        <f t="shared" si="31"/>
        <v>#DIV/0!</v>
      </c>
      <c r="R28" s="117" t="e">
        <f t="shared" si="31"/>
        <v>#DIV/0!</v>
      </c>
      <c r="S28" s="67" t="e">
        <f t="shared" si="31"/>
        <v>#DIV/0!</v>
      </c>
    </row>
    <row r="29" spans="1:20" ht="27" customHeight="1" x14ac:dyDescent="0.25">
      <c r="A29" s="177" t="s">
        <v>45</v>
      </c>
      <c r="B29" s="36" t="s">
        <v>41</v>
      </c>
      <c r="C29" s="39" t="s">
        <v>42</v>
      </c>
      <c r="D29" s="139" t="s">
        <v>43</v>
      </c>
      <c r="E29" s="55"/>
      <c r="F29" s="55"/>
      <c r="G29" s="52"/>
      <c r="H29" s="55"/>
      <c r="I29" s="72">
        <f t="shared" si="2"/>
        <v>0</v>
      </c>
      <c r="J29" s="55"/>
      <c r="K29" s="55"/>
      <c r="L29" s="52"/>
      <c r="M29" s="55"/>
      <c r="N29" s="72">
        <f t="shared" si="3"/>
        <v>0</v>
      </c>
      <c r="O29" s="55"/>
      <c r="P29" s="55"/>
      <c r="Q29" s="52"/>
      <c r="R29" s="55"/>
      <c r="S29" s="72">
        <f t="shared" si="4"/>
        <v>0</v>
      </c>
      <c r="T29" s="43">
        <f>SUM(T27+1)</f>
        <v>14</v>
      </c>
    </row>
    <row r="30" spans="1:20" ht="27" customHeight="1" x14ac:dyDescent="0.25">
      <c r="A30" s="172"/>
      <c r="B30" s="36"/>
      <c r="C30" s="39"/>
      <c r="D30" s="139"/>
      <c r="E30" s="60" t="e">
        <f>SUM(E29/$I29)</f>
        <v>#DIV/0!</v>
      </c>
      <c r="F30" s="60" t="e">
        <f t="shared" ref="F30:I30" si="32">SUM(F29/$I29)</f>
        <v>#DIV/0!</v>
      </c>
      <c r="G30" s="60" t="e">
        <f t="shared" si="32"/>
        <v>#DIV/0!</v>
      </c>
      <c r="H30" s="60" t="e">
        <f t="shared" si="32"/>
        <v>#DIV/0!</v>
      </c>
      <c r="I30" s="73" t="e">
        <f t="shared" si="32"/>
        <v>#DIV/0!</v>
      </c>
      <c r="J30" s="60" t="e">
        <f>SUM(J29)/$N29</f>
        <v>#DIV/0!</v>
      </c>
      <c r="K30" s="60" t="e">
        <f t="shared" ref="K30" si="33">SUM(K29)/$N29</f>
        <v>#DIV/0!</v>
      </c>
      <c r="L30" s="60" t="e">
        <f t="shared" ref="L30" si="34">SUM(L29)/$N29</f>
        <v>#DIV/0!</v>
      </c>
      <c r="M30" s="60" t="e">
        <f t="shared" ref="M30:N30" si="35">SUM(M29)/$N29</f>
        <v>#DIV/0!</v>
      </c>
      <c r="N30" s="73" t="e">
        <f t="shared" si="35"/>
        <v>#DIV/0!</v>
      </c>
      <c r="O30" s="60" t="e">
        <f>SUM(O29/$S29)</f>
        <v>#DIV/0!</v>
      </c>
      <c r="P30" s="60" t="e">
        <f t="shared" ref="P30:S30" si="36">SUM(P29/$S29)</f>
        <v>#DIV/0!</v>
      </c>
      <c r="Q30" s="60" t="e">
        <f t="shared" si="36"/>
        <v>#DIV/0!</v>
      </c>
      <c r="R30" s="60" t="e">
        <f t="shared" si="36"/>
        <v>#DIV/0!</v>
      </c>
      <c r="S30" s="73" t="e">
        <f t="shared" si="36"/>
        <v>#DIV/0!</v>
      </c>
    </row>
    <row r="31" spans="1:20" s="42" customFormat="1" ht="27" customHeight="1" x14ac:dyDescent="0.25">
      <c r="A31" s="176" t="s">
        <v>35</v>
      </c>
      <c r="B31" s="37" t="s">
        <v>61</v>
      </c>
      <c r="C31" s="40" t="s">
        <v>62</v>
      </c>
      <c r="D31" s="144" t="s">
        <v>81</v>
      </c>
      <c r="E31" s="56"/>
      <c r="F31" s="56"/>
      <c r="G31" s="56"/>
      <c r="H31" s="56"/>
      <c r="I31" s="74">
        <f t="shared" si="2"/>
        <v>0</v>
      </c>
      <c r="J31" s="56"/>
      <c r="K31" s="56"/>
      <c r="L31" s="56"/>
      <c r="M31" s="56"/>
      <c r="N31" s="74">
        <f t="shared" si="3"/>
        <v>0</v>
      </c>
      <c r="O31" s="56"/>
      <c r="P31" s="56"/>
      <c r="Q31" s="56"/>
      <c r="R31" s="56"/>
      <c r="S31" s="74">
        <f t="shared" si="4"/>
        <v>0</v>
      </c>
      <c r="T31">
        <f>SUM(T29+1)</f>
        <v>15</v>
      </c>
    </row>
    <row r="32" spans="1:20" s="42" customFormat="1" ht="27" customHeight="1" x14ac:dyDescent="0.25">
      <c r="A32" s="172"/>
      <c r="B32" s="41"/>
      <c r="C32" s="40"/>
      <c r="D32" s="140"/>
      <c r="E32" s="53" t="e">
        <f>SUM(E31/$I31)</f>
        <v>#DIV/0!</v>
      </c>
      <c r="F32" s="53" t="e">
        <f t="shared" ref="F32:I32" si="37">SUM(F31/$I31)</f>
        <v>#DIV/0!</v>
      </c>
      <c r="G32" s="53" t="e">
        <f t="shared" si="37"/>
        <v>#DIV/0!</v>
      </c>
      <c r="H32" s="53" t="e">
        <f t="shared" si="37"/>
        <v>#DIV/0!</v>
      </c>
      <c r="I32" s="75" t="e">
        <f t="shared" si="37"/>
        <v>#DIV/0!</v>
      </c>
      <c r="J32" s="53" t="e">
        <f>SUM(J31)/$N31</f>
        <v>#DIV/0!</v>
      </c>
      <c r="K32" s="53" t="e">
        <f t="shared" ref="K32" si="38">SUM(K31)/$N31</f>
        <v>#DIV/0!</v>
      </c>
      <c r="L32" s="53" t="e">
        <f t="shared" ref="L32" si="39">SUM(L31)/$N31</f>
        <v>#DIV/0!</v>
      </c>
      <c r="M32" s="53" t="e">
        <f t="shared" ref="M32:N32" si="40">SUM(M31)/$N31</f>
        <v>#DIV/0!</v>
      </c>
      <c r="N32" s="75" t="e">
        <f t="shared" si="40"/>
        <v>#DIV/0!</v>
      </c>
      <c r="O32" s="53" t="e">
        <f>SUM(O31/$S31)</f>
        <v>#DIV/0!</v>
      </c>
      <c r="P32" s="53" t="e">
        <f t="shared" ref="P32:S32" si="41">SUM(P31/$S31)</f>
        <v>#DIV/0!</v>
      </c>
      <c r="Q32" s="53" t="e">
        <f t="shared" si="41"/>
        <v>#DIV/0!</v>
      </c>
      <c r="R32" s="53" t="e">
        <f t="shared" si="41"/>
        <v>#DIV/0!</v>
      </c>
      <c r="S32" s="75" t="e">
        <f t="shared" si="41"/>
        <v>#DIV/0!</v>
      </c>
      <c r="T32" s="85"/>
    </row>
    <row r="33" spans="1:157" ht="27" customHeight="1" x14ac:dyDescent="0.25">
      <c r="A33" s="174" t="s">
        <v>82</v>
      </c>
      <c r="B33" s="92" t="s">
        <v>75</v>
      </c>
      <c r="C33" s="97" t="s">
        <v>76</v>
      </c>
      <c r="D33" s="136" t="s">
        <v>77</v>
      </c>
      <c r="E33" s="93"/>
      <c r="F33" s="93"/>
      <c r="G33" s="93"/>
      <c r="H33" s="93"/>
      <c r="I33" s="95">
        <f t="shared" ref="I33" si="42">SUM(E33:H33)</f>
        <v>0</v>
      </c>
      <c r="J33" s="93"/>
      <c r="K33" s="93"/>
      <c r="L33" s="93"/>
      <c r="M33" s="93"/>
      <c r="N33" s="95">
        <f t="shared" ref="N33" si="43">SUM(J33:M33)</f>
        <v>0</v>
      </c>
      <c r="O33" s="93"/>
      <c r="P33" s="93"/>
      <c r="Q33" s="93"/>
      <c r="R33" s="93"/>
      <c r="S33" s="95">
        <f t="shared" ref="S33" si="44">SUM(O33:R33)</f>
        <v>0</v>
      </c>
    </row>
    <row r="34" spans="1:157" ht="27" customHeight="1" x14ac:dyDescent="0.25">
      <c r="A34" s="172"/>
      <c r="B34" s="92"/>
      <c r="C34" s="97"/>
      <c r="D34" s="136"/>
      <c r="E34" s="90" t="e">
        <f>SUM(E33/$I33)</f>
        <v>#DIV/0!</v>
      </c>
      <c r="F34" s="90" t="e">
        <f t="shared" ref="F34:I34" si="45">SUM(F33/$I33)</f>
        <v>#DIV/0!</v>
      </c>
      <c r="G34" s="90" t="e">
        <f t="shared" si="45"/>
        <v>#DIV/0!</v>
      </c>
      <c r="H34" s="90" t="e">
        <f t="shared" si="45"/>
        <v>#DIV/0!</v>
      </c>
      <c r="I34" s="96" t="e">
        <f t="shared" si="45"/>
        <v>#DIV/0!</v>
      </c>
      <c r="J34" s="90" t="e">
        <f>SUM(J33/$N33)</f>
        <v>#DIV/0!</v>
      </c>
      <c r="K34" s="90" t="e">
        <f>SUM(K33/$N33)</f>
        <v>#DIV/0!</v>
      </c>
      <c r="L34" s="90" t="e">
        <f>SUM(L33/$N33)</f>
        <v>#DIV/0!</v>
      </c>
      <c r="M34" s="90" t="e">
        <f>SUM(M33/$N33)</f>
        <v>#DIV/0!</v>
      </c>
      <c r="N34" s="96" t="e">
        <f>SUM(N33/$N33)</f>
        <v>#DIV/0!</v>
      </c>
      <c r="O34" s="90" t="e">
        <f>SUM(O33/$S33)</f>
        <v>#DIV/0!</v>
      </c>
      <c r="P34" s="90" t="e">
        <f t="shared" ref="P34:S34" si="46">SUM(P33/$S33)</f>
        <v>#DIV/0!</v>
      </c>
      <c r="Q34" s="90" t="e">
        <f t="shared" si="46"/>
        <v>#DIV/0!</v>
      </c>
      <c r="R34" s="90" t="e">
        <f t="shared" si="46"/>
        <v>#DIV/0!</v>
      </c>
      <c r="S34" s="96" t="e">
        <f t="shared" si="46"/>
        <v>#DIV/0!</v>
      </c>
      <c r="V34" t="s">
        <v>60</v>
      </c>
    </row>
    <row r="35" spans="1:157" s="42" customFormat="1" ht="27" customHeight="1" x14ac:dyDescent="0.25">
      <c r="A35" s="176" t="s">
        <v>36</v>
      </c>
      <c r="B35" s="37" t="s">
        <v>72</v>
      </c>
      <c r="C35" s="40" t="s">
        <v>73</v>
      </c>
      <c r="D35" s="140" t="s">
        <v>74</v>
      </c>
      <c r="E35" s="56">
        <v>20</v>
      </c>
      <c r="F35" s="56"/>
      <c r="G35" s="56"/>
      <c r="H35" s="56"/>
      <c r="I35" s="74">
        <f t="shared" ref="I35" si="47">SUM(E35:H35)</f>
        <v>20</v>
      </c>
      <c r="J35" s="56"/>
      <c r="K35" s="56"/>
      <c r="L35" s="56"/>
      <c r="M35" s="56"/>
      <c r="N35" s="74">
        <f t="shared" ref="N35" si="48">SUM(J35:M35)</f>
        <v>0</v>
      </c>
      <c r="O35" s="56"/>
      <c r="P35" s="56"/>
      <c r="Q35" s="56"/>
      <c r="R35" s="56"/>
      <c r="S35" s="74">
        <f t="shared" ref="S35" si="49">SUM(O35:R35)</f>
        <v>0</v>
      </c>
      <c r="T35">
        <f>SUM(T33+1)</f>
        <v>1</v>
      </c>
    </row>
    <row r="36" spans="1:157" s="42" customFormat="1" ht="27" customHeight="1" x14ac:dyDescent="0.25">
      <c r="A36" s="172"/>
      <c r="B36" s="41"/>
      <c r="C36" s="40"/>
      <c r="D36" s="140"/>
      <c r="E36" s="53">
        <f>SUM(E35/$I35)</f>
        <v>1</v>
      </c>
      <c r="F36" s="53">
        <f t="shared" ref="F36:I36" si="50">SUM(F35/$I35)</f>
        <v>0</v>
      </c>
      <c r="G36" s="53">
        <f t="shared" si="50"/>
        <v>0</v>
      </c>
      <c r="H36" s="53">
        <f t="shared" si="50"/>
        <v>0</v>
      </c>
      <c r="I36" s="75">
        <f t="shared" si="50"/>
        <v>1</v>
      </c>
      <c r="J36" s="53" t="e">
        <f>SUM(J35)/$N35</f>
        <v>#DIV/0!</v>
      </c>
      <c r="K36" s="53" t="e">
        <f t="shared" ref="K36" si="51">SUM(K35)/$N35</f>
        <v>#DIV/0!</v>
      </c>
      <c r="L36" s="53" t="e">
        <f t="shared" ref="L36" si="52">SUM(L35)/$N35</f>
        <v>#DIV/0!</v>
      </c>
      <c r="M36" s="53" t="e">
        <f t="shared" ref="M36:N36" si="53">SUM(M35)/$N35</f>
        <v>#DIV/0!</v>
      </c>
      <c r="N36" s="75" t="e">
        <f t="shared" si="53"/>
        <v>#DIV/0!</v>
      </c>
      <c r="O36" s="53" t="e">
        <f>SUM(O35/$S35)</f>
        <v>#DIV/0!</v>
      </c>
      <c r="P36" s="53" t="e">
        <f t="shared" ref="P36:S36" si="54">SUM(P35/$S35)</f>
        <v>#DIV/0!</v>
      </c>
      <c r="Q36" s="53" t="e">
        <f t="shared" si="54"/>
        <v>#DIV/0!</v>
      </c>
      <c r="R36" s="53" t="e">
        <f t="shared" si="54"/>
        <v>#DIV/0!</v>
      </c>
      <c r="S36" s="75" t="e">
        <f t="shared" si="54"/>
        <v>#DIV/0!</v>
      </c>
      <c r="T36" s="85"/>
    </row>
    <row r="37" spans="1:157" ht="27" customHeight="1" x14ac:dyDescent="0.3">
      <c r="A37" s="11" t="s">
        <v>44</v>
      </c>
      <c r="B37" s="6"/>
      <c r="C37" s="2"/>
      <c r="D37" s="141"/>
      <c r="E37" s="61"/>
      <c r="F37" s="61"/>
      <c r="G37" s="62"/>
      <c r="H37" s="62"/>
      <c r="I37" s="62"/>
      <c r="J37" s="61"/>
      <c r="K37" s="61"/>
      <c r="L37" s="62"/>
      <c r="M37" s="62"/>
      <c r="N37" s="62"/>
      <c r="O37" s="61"/>
      <c r="P37" s="61"/>
      <c r="Q37" s="62"/>
      <c r="R37" s="62"/>
      <c r="S37" s="62"/>
    </row>
    <row r="38" spans="1:157" ht="27" customHeight="1" thickBot="1" x14ac:dyDescent="0.35">
      <c r="A38" s="145"/>
      <c r="B38" s="8"/>
      <c r="C38" s="99"/>
      <c r="D38" s="142"/>
      <c r="E38" s="63"/>
      <c r="F38" s="63"/>
      <c r="G38" s="64"/>
      <c r="H38" s="64"/>
      <c r="I38" s="64"/>
      <c r="J38" s="63"/>
      <c r="K38" s="63"/>
      <c r="L38" s="64"/>
      <c r="M38" s="64"/>
      <c r="N38" s="64"/>
      <c r="O38" s="61"/>
      <c r="P38" s="61"/>
      <c r="Q38" s="64"/>
      <c r="R38" s="64"/>
      <c r="S38" s="64"/>
    </row>
    <row r="39" spans="1:157" ht="42" customHeight="1" thickBot="1" x14ac:dyDescent="0.4">
      <c r="A39" s="151" t="s">
        <v>68</v>
      </c>
      <c r="B39" s="152"/>
      <c r="C39" s="152"/>
      <c r="D39" s="153"/>
      <c r="E39" s="12" t="e">
        <f>SUM(E3+E5+E7+E9+E11+E13+E15+E17+E19+E21+E23+E25+E27+E29+E31+E33+E36+#REF!+E37)</f>
        <v>#REF!</v>
      </c>
      <c r="F39" s="12" t="e">
        <f>SUM(F3+F5+F7+F9+F11+F13+F15+F17+F19+F21+F23+F25+F27+F29+F31+F33+F36+#REF!+F37)</f>
        <v>#REF!</v>
      </c>
      <c r="G39" s="12" t="e">
        <f>SUM(G3+G5+G7+G9+G11+G13+G15+G17+G19+G21+G23+G25+G27+G29+G31+G33+G36+#REF!+G37)</f>
        <v>#REF!</v>
      </c>
      <c r="H39" s="12" t="e">
        <f>SUM(H3+H5+H7+H9+H11+H13+H15+H17+H19+H21+H23+H25+H27+H29+H31+H33+H36+#REF!+H37)</f>
        <v>#REF!</v>
      </c>
      <c r="I39" s="12" t="e">
        <f>SUM(I3+I5+I7+I9+I11+I13+I15+I17+I19+I21+I23+I25+I27+I29+I31+I33+I36+#REF!+I37)</f>
        <v>#REF!</v>
      </c>
      <c r="J39" s="13" t="e">
        <f>SUM(J3+J5+J7+J9+J11+J13+J15+J17+J19+J21+J23+J25+J27+J29+J31+J33+J36+#REF!+J37)</f>
        <v>#DIV/0!</v>
      </c>
      <c r="K39" s="13" t="e">
        <f>SUM(K3+K5+K7+K9+K11+K13+K15+K17+K19+K21+K23+K25+K27+K29+K31+K33+K36+#REF!+K37)</f>
        <v>#DIV/0!</v>
      </c>
      <c r="L39" s="13" t="e">
        <f>SUM(L3+L5+L7+L9+L11+L13+L15+L17+L19+L21+L23+L25+L27+L29+L31+L33+L36+#REF!+L37)</f>
        <v>#DIV/0!</v>
      </c>
      <c r="M39" s="13" t="e">
        <f>SUM(M3+M5+M7+M9+M11+M13+M15+M17+M19+M21+M23+M25+M27+M29+M31+M33+M36+#REF!+M37)</f>
        <v>#DIV/0!</v>
      </c>
      <c r="N39" s="13" t="e">
        <f>SUM(N3+N5+N7+N9+N11+N13+N15+N17+N19+N21+N23+N25+N27+N29+N31+N33+N36+#REF!+N37)</f>
        <v>#DIV/0!</v>
      </c>
      <c r="O39" s="122" t="e">
        <f>SUM(O3+O5+O7+O9+O11+O13+O15+O17+O19+O21+O23+O25+O27+O29+O31+O33+O36+#REF!+O37)</f>
        <v>#DIV/0!</v>
      </c>
      <c r="P39" s="122" t="e">
        <f>SUM(P3+P5+P7+P9+P11+P13+P15+P17+P19+P21+P23+P25+P27+P29+P31+P33+P36+#REF!+P37)</f>
        <v>#DIV/0!</v>
      </c>
      <c r="Q39" s="122" t="e">
        <f>SUM(Q3+Q5+Q7+Q9+Q11+Q13+Q15+Q17+Q19+Q21+Q23+Q25+Q27+Q29+Q31+Q33+Q36+#REF!+Q37)</f>
        <v>#DIV/0!</v>
      </c>
      <c r="R39" s="122" t="e">
        <f>SUM(R3+R5+R7+R9+R11+R13+R15+R17+R19+R21+R23+R25+R27+R29+R31+R33+R36+#REF!+R37)</f>
        <v>#DIV/0!</v>
      </c>
      <c r="S39" s="122" t="e">
        <f>SUM(S3+S5+S7+S9+S11+S13+S15+S17+S19+S21+S23+S25+S27+S29+S31+S33+S36+#REF!+S37)</f>
        <v>#DIV/0!</v>
      </c>
      <c r="T39" s="115"/>
    </row>
    <row r="40" spans="1:157" ht="42" customHeight="1" thickBot="1" x14ac:dyDescent="0.4">
      <c r="A40" s="151" t="s">
        <v>58</v>
      </c>
      <c r="B40" s="152"/>
      <c r="C40" s="152"/>
      <c r="D40" s="153"/>
      <c r="E40" s="14"/>
      <c r="F40" s="15"/>
      <c r="G40" s="16"/>
      <c r="H40" s="16"/>
      <c r="I40" s="17"/>
      <c r="J40" s="18"/>
      <c r="K40" s="18"/>
      <c r="L40" s="19"/>
      <c r="M40" s="19"/>
      <c r="N40" s="20"/>
      <c r="O40" s="123">
        <v>4524</v>
      </c>
      <c r="P40" s="123">
        <v>3080</v>
      </c>
      <c r="Q40" s="123">
        <v>1519</v>
      </c>
      <c r="R40" s="123">
        <v>337</v>
      </c>
      <c r="S40" s="124">
        <f t="shared" ref="S40" si="55">SUM(O40:R40)</f>
        <v>9460</v>
      </c>
    </row>
    <row r="41" spans="1:157" ht="42" customHeight="1" thickBot="1" x14ac:dyDescent="0.45">
      <c r="A41" s="154" t="s">
        <v>67</v>
      </c>
      <c r="B41" s="155"/>
      <c r="C41" s="155"/>
      <c r="D41" s="156"/>
      <c r="E41" s="21" t="e">
        <f>SUM(E39)/I39</f>
        <v>#REF!</v>
      </c>
      <c r="F41" s="21" t="e">
        <f>SUM(F39/I39)</f>
        <v>#REF!</v>
      </c>
      <c r="G41" s="22" t="e">
        <f>SUM(G39/I39)</f>
        <v>#REF!</v>
      </c>
      <c r="H41" s="22" t="e">
        <f>SUM(H39/I39)</f>
        <v>#REF!</v>
      </c>
      <c r="I41" s="23" t="e">
        <f>SUM(E41:H41)</f>
        <v>#REF!</v>
      </c>
      <c r="J41" s="24" t="e">
        <f>SUM(J39)/N39</f>
        <v>#DIV/0!</v>
      </c>
      <c r="K41" s="24" t="e">
        <f>SUM(K39/N39)</f>
        <v>#DIV/0!</v>
      </c>
      <c r="L41" s="25" t="e">
        <f>SUM(L39/N39)</f>
        <v>#DIV/0!</v>
      </c>
      <c r="M41" s="25" t="e">
        <f>SUM(M39/N39)</f>
        <v>#DIV/0!</v>
      </c>
      <c r="N41" s="26" t="e">
        <f>SUM(J41:M41)</f>
        <v>#DIV/0!</v>
      </c>
      <c r="O41" s="80" t="e">
        <f>SUM(O39)/S39</f>
        <v>#DIV/0!</v>
      </c>
      <c r="P41" s="80" t="e">
        <f>SUM(P39/S39)</f>
        <v>#DIV/0!</v>
      </c>
      <c r="Q41" s="125" t="e">
        <f>SUM(Q39/S39)</f>
        <v>#DIV/0!</v>
      </c>
      <c r="R41" s="125" t="e">
        <f>SUM(R39/S39)</f>
        <v>#DIV/0!</v>
      </c>
      <c r="S41" s="27" t="e">
        <f>SUM(O41:R41)</f>
        <v>#DIV/0!</v>
      </c>
    </row>
    <row r="42" spans="1:157" ht="42" customHeight="1" thickBot="1" x14ac:dyDescent="0.4">
      <c r="A42" s="157" t="s">
        <v>59</v>
      </c>
      <c r="B42" s="158"/>
      <c r="C42" s="158"/>
      <c r="D42" s="159"/>
      <c r="E42" s="14"/>
      <c r="F42" s="15"/>
      <c r="G42" s="16"/>
      <c r="H42" s="16"/>
      <c r="I42" s="16"/>
      <c r="J42" s="18"/>
      <c r="K42" s="18"/>
      <c r="L42" s="19"/>
      <c r="M42" s="19"/>
      <c r="N42" s="28"/>
      <c r="O42" s="81">
        <f>SUM(O40)/S40</f>
        <v>0.47822410147991545</v>
      </c>
      <c r="P42" s="81">
        <f>SUM(P40/S40)</f>
        <v>0.32558139534883723</v>
      </c>
      <c r="Q42" s="82">
        <f>SUM(Q40/S40)</f>
        <v>0.1605708245243129</v>
      </c>
      <c r="R42" s="82">
        <f>SUM(R40/S40)</f>
        <v>3.5623678646934463E-2</v>
      </c>
      <c r="S42" s="83">
        <f>SUM(O42:R42)</f>
        <v>1</v>
      </c>
    </row>
    <row r="48" spans="1:157" x14ac:dyDescent="0.25">
      <c r="FA48">
        <v>1.11111111111111E+96</v>
      </c>
    </row>
    <row r="59" spans="151:157" x14ac:dyDescent="0.25">
      <c r="FA59">
        <v>4.4444444444444399E+61</v>
      </c>
    </row>
    <row r="60" spans="151:157" x14ac:dyDescent="0.25">
      <c r="EU60" s="7"/>
      <c r="FA60">
        <v>10</v>
      </c>
    </row>
  </sheetData>
  <mergeCells count="28">
    <mergeCell ref="A11:A12"/>
    <mergeCell ref="A25:A26"/>
    <mergeCell ref="A23:A24"/>
    <mergeCell ref="A21:A22"/>
    <mergeCell ref="A19:A20"/>
    <mergeCell ref="A13:A14"/>
    <mergeCell ref="A15:A16"/>
    <mergeCell ref="A27:A28"/>
    <mergeCell ref="A31:A32"/>
    <mergeCell ref="A33:A34"/>
    <mergeCell ref="A35:A36"/>
    <mergeCell ref="A29:A30"/>
    <mergeCell ref="O1:S1"/>
    <mergeCell ref="A39:D39"/>
    <mergeCell ref="A40:D40"/>
    <mergeCell ref="A41:D41"/>
    <mergeCell ref="A42:D42"/>
    <mergeCell ref="A1:A2"/>
    <mergeCell ref="B1:B2"/>
    <mergeCell ref="C1:C2"/>
    <mergeCell ref="D1:D2"/>
    <mergeCell ref="E1:I1"/>
    <mergeCell ref="J1:N1"/>
    <mergeCell ref="A3:A4"/>
    <mergeCell ref="A5:A6"/>
    <mergeCell ref="A7:A8"/>
    <mergeCell ref="A9:A10"/>
    <mergeCell ref="A17:A18"/>
  </mergeCells>
  <printOptions horizontalCentered="1" verticalCentered="1"/>
  <pageMargins left="0" right="0" top="0.35433070866141736" bottom="0.35433070866141736" header="0.11811023622047245" footer="0.11811023622047245"/>
  <pageSetup paperSize="9" scale="46" orientation="landscape" r:id="rId1"/>
  <headerFooter>
    <oddHeader>&amp;L&amp;"-,Gras"&amp;18            FEDERATION ECR&amp;C&amp;"-,Gras"&amp;16VARIATION DES EFFECTIFS PAR TRANCHE D'AGE au 31/12/2019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2019</vt:lpstr>
      <vt:lpstr>'2019'!Zone_d_impression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MERCIER</dc:creator>
  <cp:lastModifiedBy>Michèle RAHIER</cp:lastModifiedBy>
  <cp:lastPrinted>2019-08-28T15:38:33Z</cp:lastPrinted>
  <dcterms:created xsi:type="dcterms:W3CDTF">2015-04-16T14:26:09Z</dcterms:created>
  <dcterms:modified xsi:type="dcterms:W3CDTF">2019-08-28T15:39:09Z</dcterms:modified>
</cp:coreProperties>
</file>