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1.xml" ContentType="application/vnd.openxmlformats-officedocument.drawing+xml"/>
  <Override PartName="/xl/comments4.xml" ContentType="application/vnd.openxmlformats-officedocument.spreadsheetml.comment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omments5.xml" ContentType="application/vnd.openxmlformats-officedocument.spreadsheetml.comments+xml"/>
  <Override PartName="/xl/threadedComments/threadedComment2.xml" ContentType="application/vnd.ms-excel.threadedcomments+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workbookPr filterPrivacy="1" showInkAnnotation="0" codeName="ThisWorkbook"/>
  <xr:revisionPtr revIDLastSave="0" documentId="8_{06BE9E88-AD33-42B9-95EF-1BF9EE93A612}" xr6:coauthVersionLast="47" xr6:coauthVersionMax="47" xr10:uidLastSave="{00000000-0000-0000-0000-000000000000}"/>
  <bookViews>
    <workbookView xWindow="-120" yWindow="-120" windowWidth="29040" windowHeight="15840" tabRatio="878" xr2:uid="{00000000-000D-0000-FFFF-FFFF00000000}"/>
  </bookViews>
  <sheets>
    <sheet name="AVANT DE COMMENCER" sheetId="62" r:id="rId1"/>
    <sheet name="Accueil" sheetId="1" r:id="rId2"/>
    <sheet name="Sommaire" sheetId="21" r:id="rId3"/>
    <sheet name="Présentation" sheetId="22" r:id="rId4"/>
    <sheet name="Mode_emploi" sheetId="55" r:id="rId5"/>
    <sheet name="Liste des docs nécessaires" sheetId="42" r:id="rId6"/>
    <sheet name="SITUATION PERSONNELLE-----&gt;" sheetId="56" r:id="rId7"/>
    <sheet name="Situ_perso" sheetId="36" r:id="rId8"/>
    <sheet name="Situ_post_mortem" sheetId="40" r:id="rId9"/>
    <sheet name="personnes_du_foyer" sheetId="45" r:id="rId10"/>
    <sheet name="objectifs_patrimoniaux" sheetId="44" r:id="rId11"/>
    <sheet name="couverture_sociale" sheetId="26" r:id="rId12"/>
    <sheet name="fiscalite_perso" sheetId="24" r:id="rId13"/>
    <sheet name="REVENUS_BUDGET-----&gt;" sheetId="57" r:id="rId14"/>
    <sheet name="depenses_courantes" sheetId="32" r:id="rId15"/>
    <sheet name="budget" sheetId="33" r:id="rId16"/>
    <sheet name="revenus" sheetId="27" r:id="rId17"/>
    <sheet name="pension_retraite" sheetId="6" r:id="rId18"/>
    <sheet name="ASSURANCES----&gt;" sheetId="58" r:id="rId19"/>
    <sheet name="assurance_vie" sheetId="39" r:id="rId20"/>
    <sheet name="autres_assurances" sheetId="7" r:id="rId21"/>
    <sheet name="PATRIMOINE MOB ----&gt;" sheetId="59" r:id="rId22"/>
    <sheet name="comptes_epargne_placements" sheetId="46" r:id="rId23"/>
    <sheet name="autre_patrimoine_mobilier" sheetId="49" r:id="rId24"/>
    <sheet name="PATRIMOINE IMMOB ----&gt;" sheetId="60" r:id="rId25"/>
    <sheet name="residences" sheetId="9" r:id="rId26"/>
    <sheet name="titres" sheetId="48" r:id="rId27"/>
    <sheet name="COMPLEMENTS ----&gt;" sheetId="52" r:id="rId28"/>
    <sheet name="Approche patrimoniale" sheetId="61" r:id="rId29"/>
    <sheet name="hommes_cles" sheetId="23" r:id="rId30"/>
    <sheet name="assurance_dependance" sheetId="12" r:id="rId31"/>
    <sheet name="lettres_types" sheetId="13" r:id="rId32"/>
    <sheet name="notes_personnelles" sheetId="14" r:id="rId33"/>
    <sheet name="adresses_utiles" sheetId="38" r:id="rId34"/>
    <sheet name="TECH" sheetId="50" state="hidden" r:id="rId35"/>
    <sheet name="FICHES A SUPPR ==&gt;" sheetId="53" state="hidden" r:id="rId36"/>
    <sheet name="1" sheetId="35" state="hidden" r:id="rId37"/>
    <sheet name="Fiche 18 OLD" sheetId="25" state="hidden" r:id="rId38"/>
    <sheet name="Fiche 19 OLD" sheetId="19" state="hidden" r:id="rId39"/>
    <sheet name="Fiche 21 OLD" sheetId="11" state="hidden" r:id="rId40"/>
  </sheets>
  <definedNames>
    <definedName name="actes_donation">Situ_perso!#REF!</definedName>
    <definedName name="attestation_caisse_aide_personnalisee">couverture_sociale!$I$10</definedName>
    <definedName name="attestation_caisse_alloc_fam">couverture_sociale!$I$9</definedName>
    <definedName name="attestation_caisse_maladie">couverture_sociale!$I$5</definedName>
    <definedName name="attestation_caisse_vieillesse">couverture_sociale!$I$7</definedName>
    <definedName name="attestation_carte_invalidité">couverture_sociale!$I$8</definedName>
    <definedName name="attestation_carte_vitale">couverture_sociale!$I$6</definedName>
    <definedName name="bail_principale">residences!$G$23</definedName>
    <definedName name="bail_secondaire">residences!$G$46</definedName>
    <definedName name="caution_bien_loc">residences!$G$67</definedName>
    <definedName name="caution_principale">residences!$G$21</definedName>
    <definedName name="caution_secondaire">residences!$G$44</definedName>
    <definedName name="contrat_emprunt_bien_loc">residences!$G$63</definedName>
    <definedName name="contrat_emprunt_principale">residences!$G$17</definedName>
    <definedName name="contrat_emprunt_secondaire">residences!$G$40</definedName>
    <definedName name="contrat_mariage_pacs">Situ_perso!#REF!</definedName>
    <definedName name="courriel">'AVANT DE COMMENCER'!$C$9</definedName>
    <definedName name="dossier_foncier_bien_loc">residences!$G$68</definedName>
    <definedName name="etat_genealogique">Situ_perso!$H$79</definedName>
    <definedName name="hypotheque_bien_loc">residences!$G$66</definedName>
    <definedName name="hypotheque_principale">residences!$G$20</definedName>
    <definedName name="hypotheque_secondaire">residences!$G$43</definedName>
    <definedName name="_xlnm.Print_Titles" localSheetId="23">autre_patrimoine_mobilier!$1:$3</definedName>
    <definedName name="_xlnm.Print_Titles" localSheetId="20">autres_assurances!$1:$3</definedName>
    <definedName name="_xlnm.Print_Titles" localSheetId="12">fiscalite_perso!$1:$3</definedName>
    <definedName name="_xlnm.Print_Titles" localSheetId="29">hommes_cles!$1:$3</definedName>
    <definedName name="_xlnm.Print_Titles" localSheetId="25">residences!$1:$3</definedName>
    <definedName name="_xlnm.Print_Titles" localSheetId="7">Situ_perso!$1:$3</definedName>
    <definedName name="_xlnm.Print_Titles" localSheetId="8">Situ_post_mortem!$1:$3</definedName>
    <definedName name="_xlnm.Print_Titles" localSheetId="26">titres!$1:$3</definedName>
    <definedName name="jugement_divorce">Situ_perso!#REF!</definedName>
    <definedName name="livret_militaire">Situ_perso!#REF!</definedName>
    <definedName name="mandat_protection_future">couverture_sociale!$F$17</definedName>
    <definedName name="nom">'AVANT DE COMMENCER'!$C$7</definedName>
    <definedName name="prenom">'AVANT DE COMMENCER'!$C$8</definedName>
    <definedName name="testament">Situ_perso!#REF!</definedName>
    <definedName name="titre_propriete_bien_loc">residences!$G$62</definedName>
    <definedName name="titre_propriete_principale">residences!$G$16</definedName>
    <definedName name="titre_propriete_secondaire">residences!$G$39</definedName>
    <definedName name="_xlnm.Print_Area" localSheetId="36">'1'!$F$11:$L$40</definedName>
    <definedName name="_xlnm.Print_Area" localSheetId="1">Accueil!$B$1:$D$11</definedName>
    <definedName name="_xlnm.Print_Area" localSheetId="33">adresses_utiles!$E$1:$E$41</definedName>
    <definedName name="_xlnm.Print_Area" localSheetId="28">'Approche patrimoniale'!$E$2:$K$31</definedName>
    <definedName name="_xlnm.Print_Area" localSheetId="30">assurance_dependance!$E$1:$F$12</definedName>
    <definedName name="_xlnm.Print_Area" localSheetId="23">autre_patrimoine_mobilier!$E$1:$J$18</definedName>
    <definedName name="_xlnm.Print_Area" localSheetId="20">autres_assurances!$E$1:$H$46</definedName>
    <definedName name="_xlnm.Print_Area" localSheetId="0">'AVANT DE COMMENCER'!$B$2:$D$9</definedName>
    <definedName name="_xlnm.Print_Area" localSheetId="15">budget!$E$1:$I$39</definedName>
    <definedName name="_xlnm.Print_Area" localSheetId="22">comptes_epargne_placements!$E$1:$J$33</definedName>
    <definedName name="_xlnm.Print_Area" localSheetId="11">couverture_sociale!$E$1:$I$21</definedName>
    <definedName name="_xlnm.Print_Area" localSheetId="14">depenses_courantes!$E$1:$G$28</definedName>
    <definedName name="_xlnm.Print_Area" localSheetId="12">fiscalite_perso!$E$1:$G$29</definedName>
    <definedName name="_xlnm.Print_Area" localSheetId="29">hommes_cles!$E$1:$I$23</definedName>
    <definedName name="_xlnm.Print_Area" localSheetId="31">lettres_types!$F$12:$F$34</definedName>
    <definedName name="_xlnm.Print_Area" localSheetId="5">'Liste des docs nécessaires'!$B$2:$G$48</definedName>
    <definedName name="_xlnm.Print_Area" localSheetId="4">Mode_emploi!$B$1:$B$38</definedName>
    <definedName name="_xlnm.Print_Area" localSheetId="10">objectifs_patrimoniaux!$E$1:$G$19</definedName>
    <definedName name="_xlnm.Print_Area" localSheetId="17">pension_retraite!$E$1:$I$39</definedName>
    <definedName name="_xlnm.Print_Area" localSheetId="9">personnes_du_foyer!$E$2:$I$37</definedName>
    <definedName name="_xlnm.Print_Area" localSheetId="3">Présentation!$B$1:$B$30</definedName>
    <definedName name="_xlnm.Print_Area" localSheetId="25">residences!$E$1:$H$74</definedName>
    <definedName name="_xlnm.Print_Area" localSheetId="16">revenus!$E$1:$K$30</definedName>
    <definedName name="_xlnm.Print_Area" localSheetId="7">Situ_perso!$E$2:$H$90</definedName>
    <definedName name="_xlnm.Print_Area" localSheetId="8">Situ_post_mortem!$E$2:$H$38</definedName>
    <definedName name="_xlnm.Print_Area" localSheetId="2">Sommaire!$B$1:$E$39</definedName>
    <definedName name="_xlnm.Print_Area" localSheetId="26">titres!$E$1:$I$40</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21" l="1"/>
  <c r="F6" i="62"/>
  <c r="H5" i="62"/>
  <c r="J5" i="62" s="1"/>
  <c r="H27" i="46"/>
  <c r="G14" i="61" s="1"/>
  <c r="G24" i="61"/>
  <c r="G23" i="61"/>
  <c r="G22" i="61"/>
  <c r="F24" i="61"/>
  <c r="F23" i="61"/>
  <c r="F22" i="61"/>
  <c r="F16" i="61"/>
  <c r="F15" i="61"/>
  <c r="F14" i="61"/>
  <c r="I10" i="39"/>
  <c r="G16" i="61" s="1"/>
  <c r="G15" i="61"/>
  <c r="F10" i="61"/>
  <c r="F9" i="61"/>
  <c r="F8" i="61"/>
  <c r="F7" i="61"/>
  <c r="H14" i="49"/>
  <c r="G10" i="61"/>
  <c r="H36" i="48"/>
  <c r="G9" i="61"/>
  <c r="G8" i="61"/>
  <c r="G7" i="61"/>
  <c r="K26" i="61"/>
  <c r="K25" i="61"/>
  <c r="K24" i="61"/>
  <c r="K23" i="61"/>
  <c r="K22" i="61"/>
  <c r="I27" i="61"/>
  <c r="J27" i="61"/>
  <c r="H27" i="61"/>
  <c r="K14" i="61"/>
  <c r="K13" i="61"/>
  <c r="J17" i="61"/>
  <c r="I17" i="61"/>
  <c r="H17" i="61"/>
  <c r="K10" i="61"/>
  <c r="K9" i="61"/>
  <c r="K8" i="61"/>
  <c r="K7" i="61"/>
  <c r="J11" i="61"/>
  <c r="I11" i="61"/>
  <c r="H11" i="61"/>
  <c r="C10" i="21" a="1"/>
  <c r="C10" i="21" l="1"/>
  <c r="H6" i="62"/>
  <c r="J6" i="62"/>
  <c r="K17" i="61"/>
  <c r="K27" i="61"/>
  <c r="K11" i="61"/>
  <c r="K19" i="61" l="1"/>
  <c r="K29" i="61" s="1"/>
  <c r="E33" i="21" l="1"/>
  <c r="E9" i="21"/>
  <c r="B80" i="42"/>
  <c r="B66" i="42"/>
  <c r="B53" i="42"/>
  <c r="B29" i="42"/>
  <c r="B5" i="42"/>
  <c r="I55" i="42"/>
  <c r="K54" i="42"/>
  <c r="K55" i="42" s="1"/>
  <c r="I31" i="42"/>
  <c r="K30" i="42"/>
  <c r="M30" i="42" s="1"/>
  <c r="I7" i="42"/>
  <c r="K6" i="42"/>
  <c r="M6" i="42" s="1"/>
  <c r="E8" i="21"/>
  <c r="E7" i="21"/>
  <c r="E6" i="21"/>
  <c r="E38" i="21"/>
  <c r="E37" i="21"/>
  <c r="E36" i="21"/>
  <c r="E35" i="21"/>
  <c r="E34" i="21"/>
  <c r="E31" i="21"/>
  <c r="E30" i="21"/>
  <c r="E28" i="21"/>
  <c r="E27" i="21"/>
  <c r="E25" i="21"/>
  <c r="E24" i="21"/>
  <c r="E22" i="21"/>
  <c r="E21" i="21"/>
  <c r="E20" i="21"/>
  <c r="E19" i="21"/>
  <c r="E13" i="21"/>
  <c r="E14" i="21"/>
  <c r="E15" i="21"/>
  <c r="E16" i="21"/>
  <c r="E17" i="21"/>
  <c r="E12" i="21"/>
  <c r="K19" i="27"/>
  <c r="J19" i="27"/>
  <c r="I19" i="27"/>
  <c r="H19" i="27"/>
  <c r="F3" i="48"/>
  <c r="C28" i="21" a="1"/>
  <c r="C30" i="21" a="1"/>
  <c r="C37" i="21" a="1"/>
  <c r="C20" i="21" a="1"/>
  <c r="C13" i="21" a="1"/>
  <c r="C16" i="21" a="1"/>
  <c r="C31" i="21" a="1"/>
  <c r="C36" i="21" a="1"/>
  <c r="C24" i="21" a="1"/>
  <c r="C34" i="21" a="1"/>
  <c r="C21" i="21" a="1"/>
  <c r="C35" i="21" a="1"/>
  <c r="C14" i="21" a="1"/>
  <c r="C38" i="21" a="1"/>
  <c r="C25" i="21" a="1"/>
  <c r="C27" i="21" a="1"/>
  <c r="C12" i="21" a="1"/>
  <c r="C22" i="21" a="1"/>
  <c r="C19" i="21" a="1"/>
  <c r="C15" i="21" a="1"/>
  <c r="C17" i="21" a="1"/>
  <c r="H19" i="61" l="1"/>
  <c r="H29" i="61" s="1"/>
  <c r="I19" i="61"/>
  <c r="I29" i="61" s="1"/>
  <c r="J19" i="61"/>
  <c r="J29" i="61" s="1"/>
  <c r="I67" i="42"/>
  <c r="K67" i="42" s="1"/>
  <c r="K68" i="42" s="1"/>
  <c r="K7" i="42"/>
  <c r="M7" i="42"/>
  <c r="I17" i="42"/>
  <c r="K31" i="42"/>
  <c r="I41" i="42"/>
  <c r="M31" i="42"/>
  <c r="C38" i="21"/>
  <c r="C37" i="21"/>
  <c r="C35" i="21"/>
  <c r="C36" i="21"/>
  <c r="C34" i="21"/>
  <c r="C31" i="21"/>
  <c r="C30" i="21"/>
  <c r="C27" i="21"/>
  <c r="C28" i="21"/>
  <c r="C24" i="21"/>
  <c r="C25" i="21"/>
  <c r="C19" i="21"/>
  <c r="C20" i="21"/>
  <c r="C22" i="21"/>
  <c r="C21" i="21"/>
  <c r="C15" i="21"/>
  <c r="C14" i="21"/>
  <c r="C16" i="21"/>
  <c r="C17" i="21"/>
  <c r="C13" i="21"/>
  <c r="C12" i="21"/>
  <c r="D55" i="42" l="1"/>
  <c r="M68" i="42"/>
  <c r="I68" i="42"/>
  <c r="B68" i="42" s="1"/>
  <c r="D68" i="42"/>
  <c r="B55" i="42"/>
  <c r="I18" i="42"/>
  <c r="B18" i="42" s="1"/>
  <c r="K17" i="42"/>
  <c r="I42" i="42"/>
  <c r="B42" i="42" s="1"/>
  <c r="B7" i="42"/>
  <c r="B31" i="42"/>
  <c r="D7" i="42"/>
  <c r="D31" i="42"/>
  <c r="F7" i="42"/>
  <c r="F31" i="42"/>
  <c r="F3" i="11"/>
  <c r="F3" i="49"/>
  <c r="F3" i="23"/>
  <c r="F3" i="12"/>
  <c r="F3" i="46"/>
  <c r="F3" i="40"/>
  <c r="F3" i="45"/>
  <c r="G3" i="44"/>
  <c r="F3" i="32"/>
  <c r="F3" i="33"/>
  <c r="F3" i="27"/>
  <c r="F3" i="6"/>
  <c r="F3" i="26"/>
  <c r="H3" i="39"/>
  <c r="F3" i="7"/>
  <c r="F3" i="24"/>
  <c r="F3" i="9"/>
  <c r="F3" i="36"/>
  <c r="H12" i="36"/>
  <c r="H6" i="36"/>
  <c r="H5" i="36"/>
  <c r="I82" i="42" l="1"/>
  <c r="B82" i="42" s="1"/>
  <c r="K81" i="42"/>
  <c r="K82" i="42" s="1"/>
  <c r="D82" i="42" s="1"/>
  <c r="M17" i="42"/>
  <c r="M18" i="42" s="1"/>
  <c r="F18" i="42" s="1"/>
  <c r="K18" i="42"/>
  <c r="D18" i="42" s="1"/>
  <c r="K42" i="42"/>
  <c r="M42" i="42"/>
  <c r="C5" i="1"/>
  <c r="C4" i="1"/>
  <c r="F8" i="9" l="1"/>
  <c r="F6" i="9"/>
  <c r="F7" i="9"/>
  <c r="F35" i="6"/>
  <c r="I34" i="6"/>
  <c r="I33" i="6"/>
  <c r="I32" i="6"/>
  <c r="I31" i="6"/>
  <c r="F27" i="6"/>
  <c r="I26" i="6"/>
  <c r="I25" i="6"/>
  <c r="I24" i="6"/>
  <c r="I17" i="6"/>
  <c r="I16" i="6"/>
  <c r="I15" i="6"/>
  <c r="I14" i="6"/>
  <c r="I9" i="6"/>
  <c r="I8" i="6"/>
  <c r="I7" i="6"/>
  <c r="F18" i="6"/>
  <c r="F10" i="6"/>
  <c r="I34" i="33"/>
  <c r="H34" i="33"/>
  <c r="I18" i="33"/>
  <c r="H18" i="33"/>
  <c r="I14" i="27"/>
  <c r="I17" i="27" s="1"/>
  <c r="I20" i="27" s="1"/>
  <c r="H14" i="27"/>
  <c r="H17" i="27" s="1"/>
  <c r="H20" i="27" s="1"/>
  <c r="J14" i="27"/>
  <c r="J17" i="27" s="1"/>
  <c r="J20" i="27" s="1"/>
  <c r="K14" i="27"/>
  <c r="K17" i="27" s="1"/>
  <c r="K20" i="27" s="1"/>
  <c r="I11" i="33"/>
  <c r="H11" i="33"/>
  <c r="G24" i="32"/>
  <c r="F24" i="32"/>
  <c r="I18" i="6" l="1"/>
  <c r="I27" i="6"/>
  <c r="I35" i="6"/>
  <c r="I10" i="6"/>
  <c r="I19" i="33"/>
  <c r="I25" i="33" s="1"/>
  <c r="H19" i="33"/>
  <c r="H25" i="3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tc={780D8F00-39E5-42E8-A5C5-DF606ED19FD9}</author>
  </authors>
  <commentList>
    <comment ref="J38" authorId="0" shapeId="0" xr:uid="{780D8F00-39E5-42E8-A5C5-DF606ED19FD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Ref différente aux cellules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E5" authorId="0" shapeId="0" xr:uid="{8674CEA7-740A-4355-B1D0-D23E4BC9D39B}">
      <text>
        <r>
          <rPr>
            <b/>
            <sz val="9"/>
            <color indexed="81"/>
            <rFont val="Tahoma"/>
            <family val="2"/>
          </rPr>
          <t>Tel que figurant sur la carte d'identité</t>
        </r>
        <r>
          <rPr>
            <sz val="9"/>
            <color indexed="81"/>
            <rFont val="Tahoma"/>
            <family val="2"/>
          </rPr>
          <t xml:space="preserve">
</t>
        </r>
      </text>
    </comment>
    <comment ref="H17" authorId="0" shapeId="0" xr:uid="{811A4EDD-FBED-4F28-95A6-0FE4910DAFF0}">
      <text>
        <r>
          <rPr>
            <b/>
            <sz val="9"/>
            <color indexed="81"/>
            <rFont val="Tahoma"/>
            <family val="2"/>
          </rPr>
          <t>Précisez les décorations obtenues</t>
        </r>
      </text>
    </comment>
    <comment ref="H36" authorId="0" shapeId="0" xr:uid="{ADEC5112-75E0-4C55-ADE1-468A95D04B46}">
      <text>
        <r>
          <rPr>
            <b/>
            <sz val="9"/>
            <color indexed="81"/>
            <rFont val="Tahoma"/>
            <family val="2"/>
          </rPr>
          <t>Rédigez éventuellement une annexe</t>
        </r>
      </text>
    </comment>
    <comment ref="E44" authorId="0" shapeId="0" xr:uid="{28DA8952-49ED-420D-916E-1089E60AC952}">
      <text>
        <r>
          <rPr>
            <b/>
            <sz val="9"/>
            <color indexed="81"/>
            <rFont val="Tahoma"/>
            <family val="2"/>
          </rPr>
          <t>Indiquez Prénom/Nom</t>
        </r>
      </text>
    </comment>
    <comment ref="H44" authorId="0" shapeId="0" xr:uid="{6D626569-0245-4302-85E5-E89E17A6E7A1}">
      <text>
        <r>
          <rPr>
            <b/>
            <sz val="9"/>
            <color indexed="81"/>
            <rFont val="Tahoma"/>
            <family val="2"/>
          </rPr>
          <t xml:space="preserve">Parrticularités à préciser
</t>
        </r>
      </text>
    </comment>
    <comment ref="E45" authorId="0" shapeId="0" xr:uid="{9A8818AA-E9AA-4518-B8CE-F65670B7F968}">
      <text>
        <r>
          <rPr>
            <b/>
            <sz val="9"/>
            <color indexed="81"/>
            <rFont val="Tahoma"/>
            <family val="2"/>
          </rPr>
          <t>Indiquez Prénom/Nom</t>
        </r>
      </text>
    </comment>
    <comment ref="H45" authorId="0" shapeId="0" xr:uid="{E4E0ABCB-CE95-446E-9939-CD422B9176F7}">
      <text>
        <r>
          <rPr>
            <b/>
            <sz val="9"/>
            <color indexed="81"/>
            <rFont val="Tahoma"/>
            <family val="2"/>
          </rPr>
          <t xml:space="preserve">Parrticularités à préciser
</t>
        </r>
      </text>
    </comment>
    <comment ref="E46" authorId="0" shapeId="0" xr:uid="{F39D375B-75C4-4687-A023-86A40CBE6F5D}">
      <text>
        <r>
          <rPr>
            <b/>
            <sz val="9"/>
            <color indexed="81"/>
            <rFont val="Tahoma"/>
            <family val="2"/>
          </rPr>
          <t>Indiquez Prénom/Nom</t>
        </r>
      </text>
    </comment>
    <comment ref="H46" authorId="0" shapeId="0" xr:uid="{F6C242A6-8743-41DB-A925-22270EB2C6C8}">
      <text>
        <r>
          <rPr>
            <b/>
            <sz val="9"/>
            <color indexed="81"/>
            <rFont val="Tahoma"/>
            <family val="2"/>
          </rPr>
          <t xml:space="preserve">Parrticularités à préciser
</t>
        </r>
      </text>
    </comment>
    <comment ref="E47" authorId="0" shapeId="0" xr:uid="{7FFB0E3C-E07B-4918-900D-A41993F1262B}">
      <text>
        <r>
          <rPr>
            <b/>
            <sz val="9"/>
            <color indexed="81"/>
            <rFont val="Tahoma"/>
            <family val="2"/>
          </rPr>
          <t>Indiquez Prénom/Nom</t>
        </r>
      </text>
    </comment>
    <comment ref="H47" authorId="0" shapeId="0" xr:uid="{C3635D59-E874-45CC-9395-7BB2003289E2}">
      <text>
        <r>
          <rPr>
            <b/>
            <sz val="9"/>
            <color indexed="81"/>
            <rFont val="Tahoma"/>
            <family val="2"/>
          </rPr>
          <t xml:space="preserve">Parrticularités à préciser
</t>
        </r>
      </text>
    </comment>
    <comment ref="E48" authorId="0" shapeId="0" xr:uid="{19FC3B06-3FAD-4BBF-8DED-4268B8FC3E0B}">
      <text>
        <r>
          <rPr>
            <b/>
            <sz val="9"/>
            <color indexed="81"/>
            <rFont val="Tahoma"/>
            <family val="2"/>
          </rPr>
          <t>Indiquez Prénom/Nom</t>
        </r>
      </text>
    </comment>
    <comment ref="H48" authorId="0" shapeId="0" xr:uid="{E69A28B3-BE9F-449E-A390-3B0248837800}">
      <text>
        <r>
          <rPr>
            <b/>
            <sz val="9"/>
            <color indexed="81"/>
            <rFont val="Tahoma"/>
            <family val="2"/>
          </rPr>
          <t xml:space="preserve">Parrticularités à préciser
</t>
        </r>
      </text>
    </comment>
    <comment ref="E49" authorId="0" shapeId="0" xr:uid="{33FB75B7-870C-44DF-BAB5-2D8B3AF60958}">
      <text>
        <r>
          <rPr>
            <b/>
            <sz val="9"/>
            <color indexed="81"/>
            <rFont val="Tahoma"/>
            <family val="2"/>
          </rPr>
          <t>Indiquez Prénom/Nom</t>
        </r>
      </text>
    </comment>
    <comment ref="H49" authorId="0" shapeId="0" xr:uid="{25FE3AA1-B7E6-4B89-A5D7-49C9097CD952}">
      <text>
        <r>
          <rPr>
            <b/>
            <sz val="9"/>
            <color indexed="81"/>
            <rFont val="Tahoma"/>
            <family val="2"/>
          </rPr>
          <t xml:space="preserve">Parrticularités à préciser
</t>
        </r>
      </text>
    </comment>
    <comment ref="E50" authorId="0" shapeId="0" xr:uid="{8AB8A99B-875C-4ABD-829E-90CE16E37F06}">
      <text>
        <r>
          <rPr>
            <b/>
            <sz val="9"/>
            <color indexed="81"/>
            <rFont val="Tahoma"/>
            <family val="2"/>
          </rPr>
          <t>Indiquez Prénom/Nom</t>
        </r>
      </text>
    </comment>
    <comment ref="H50" authorId="0" shapeId="0" xr:uid="{C015C54C-12F2-4C71-9256-51B229BF299E}">
      <text>
        <r>
          <rPr>
            <b/>
            <sz val="9"/>
            <color indexed="81"/>
            <rFont val="Tahoma"/>
            <family val="2"/>
          </rPr>
          <t xml:space="preserve">Parrticularités à préciser
</t>
        </r>
      </text>
    </comment>
    <comment ref="E51" authorId="0" shapeId="0" xr:uid="{711B8CA1-5B94-4143-91D2-D14562618B02}">
      <text>
        <r>
          <rPr>
            <b/>
            <sz val="9"/>
            <color indexed="81"/>
            <rFont val="Tahoma"/>
            <family val="2"/>
          </rPr>
          <t>Indiquez Prénom/Nom</t>
        </r>
      </text>
    </comment>
    <comment ref="H51" authorId="0" shapeId="0" xr:uid="{3F5AA786-90A1-4771-9E88-4AFFE8E5A15D}">
      <text>
        <r>
          <rPr>
            <b/>
            <sz val="9"/>
            <color indexed="81"/>
            <rFont val="Tahoma"/>
            <family val="2"/>
          </rPr>
          <t xml:space="preserve">Parrticularités à préciser
</t>
        </r>
      </text>
    </comment>
    <comment ref="E52" authorId="0" shapeId="0" xr:uid="{A6C9BB4A-3FC5-42C1-A943-B630D2423BAD}">
      <text>
        <r>
          <rPr>
            <b/>
            <sz val="9"/>
            <color indexed="81"/>
            <rFont val="Tahoma"/>
            <family val="2"/>
          </rPr>
          <t>Indiquez Prénom/Nom</t>
        </r>
      </text>
    </comment>
    <comment ref="H52" authorId="0" shapeId="0" xr:uid="{6545A3AD-6203-439C-8810-326933B40FED}">
      <text>
        <r>
          <rPr>
            <b/>
            <sz val="9"/>
            <color indexed="81"/>
            <rFont val="Tahoma"/>
            <family val="2"/>
          </rPr>
          <t xml:space="preserve">Parrticularités à préciser
</t>
        </r>
      </text>
    </comment>
    <comment ref="E53" authorId="0" shapeId="0" xr:uid="{EBFB1C7A-F42A-447F-B4D6-982E9B9902EA}">
      <text>
        <r>
          <rPr>
            <b/>
            <sz val="9"/>
            <color indexed="81"/>
            <rFont val="Tahoma"/>
            <family val="2"/>
          </rPr>
          <t>Indiquez Prénom/Nom</t>
        </r>
      </text>
    </comment>
    <comment ref="H53" authorId="0" shapeId="0" xr:uid="{F2B35535-2743-438C-8001-8668DD1CD9BE}">
      <text>
        <r>
          <rPr>
            <b/>
            <sz val="9"/>
            <color indexed="81"/>
            <rFont val="Tahoma"/>
            <family val="2"/>
          </rPr>
          <t xml:space="preserve">Parrticularités à préciser
</t>
        </r>
      </text>
    </comment>
    <comment ref="E55" authorId="0" shapeId="0" xr:uid="{27287414-685C-4D22-8114-7B20EBB7C6FC}">
      <text>
        <r>
          <rPr>
            <b/>
            <sz val="9"/>
            <color indexed="81"/>
            <rFont val="Tahoma"/>
            <family val="2"/>
          </rPr>
          <t>Indiquez Prénom/Nom</t>
        </r>
      </text>
    </comment>
    <comment ref="H55" authorId="0" shapeId="0" xr:uid="{F7CD9523-28C1-4EF2-BD1A-1F328F13EE2D}">
      <text>
        <r>
          <rPr>
            <b/>
            <sz val="9"/>
            <color indexed="81"/>
            <rFont val="Tahoma"/>
            <family val="2"/>
          </rPr>
          <t xml:space="preserve">Parrticularités à préciser
</t>
        </r>
      </text>
    </comment>
    <comment ref="E56" authorId="0" shapeId="0" xr:uid="{B1D51027-21C6-4186-9066-FE9A6986D8B5}">
      <text>
        <r>
          <rPr>
            <b/>
            <sz val="9"/>
            <color indexed="81"/>
            <rFont val="Tahoma"/>
            <family val="2"/>
          </rPr>
          <t>Indiquez Prénom/Nom</t>
        </r>
      </text>
    </comment>
    <comment ref="H56" authorId="0" shapeId="0" xr:uid="{A6275C7C-FC92-436E-9491-123646A86E2A}">
      <text>
        <r>
          <rPr>
            <b/>
            <sz val="9"/>
            <color indexed="81"/>
            <rFont val="Tahoma"/>
            <family val="2"/>
          </rPr>
          <t xml:space="preserve">Parrticularités à préciser
</t>
        </r>
      </text>
    </comment>
    <comment ref="E57" authorId="0" shapeId="0" xr:uid="{6FD97C79-7C4D-4EBF-91C2-F231F33396F5}">
      <text>
        <r>
          <rPr>
            <b/>
            <sz val="9"/>
            <color indexed="81"/>
            <rFont val="Tahoma"/>
            <family val="2"/>
          </rPr>
          <t>Indiquez Prénom/Nom</t>
        </r>
      </text>
    </comment>
    <comment ref="H57" authorId="0" shapeId="0" xr:uid="{704F8CA2-525C-4B49-86E6-EE62F06F2B11}">
      <text>
        <r>
          <rPr>
            <b/>
            <sz val="9"/>
            <color indexed="81"/>
            <rFont val="Tahoma"/>
            <family val="2"/>
          </rPr>
          <t xml:space="preserve">Parrticularités à préciser
</t>
        </r>
      </text>
    </comment>
    <comment ref="E58" authorId="0" shapeId="0" xr:uid="{8E751DD9-9580-4DEE-8CD8-AA7F358A5C54}">
      <text>
        <r>
          <rPr>
            <b/>
            <sz val="9"/>
            <color indexed="81"/>
            <rFont val="Tahoma"/>
            <family val="2"/>
          </rPr>
          <t>Indiquez Prénom/Nom</t>
        </r>
      </text>
    </comment>
    <comment ref="H58" authorId="0" shapeId="0" xr:uid="{D42CDA56-9190-4DAC-8976-1E21A3881DF6}">
      <text>
        <r>
          <rPr>
            <b/>
            <sz val="9"/>
            <color indexed="81"/>
            <rFont val="Tahoma"/>
            <family val="2"/>
          </rPr>
          <t xml:space="preserve">Parrticularités à préciser
</t>
        </r>
      </text>
    </comment>
    <comment ref="E59" authorId="0" shapeId="0" xr:uid="{C3F42D1D-BA05-4342-8CD9-F9D066DA1466}">
      <text>
        <r>
          <rPr>
            <b/>
            <sz val="9"/>
            <color indexed="81"/>
            <rFont val="Tahoma"/>
            <family val="2"/>
          </rPr>
          <t>Indiquez Prénom/Nom</t>
        </r>
      </text>
    </comment>
    <comment ref="H59" authorId="0" shapeId="0" xr:uid="{E96544A3-B959-4A8C-B7A5-3139C1566694}">
      <text>
        <r>
          <rPr>
            <b/>
            <sz val="9"/>
            <color indexed="81"/>
            <rFont val="Tahoma"/>
            <family val="2"/>
          </rPr>
          <t xml:space="preserve">Parrticularités à préciser
</t>
        </r>
      </text>
    </comment>
    <comment ref="E60" authorId="0" shapeId="0" xr:uid="{8C4FA59E-97B6-4E59-9D53-C9B41978861A}">
      <text>
        <r>
          <rPr>
            <b/>
            <sz val="9"/>
            <color indexed="81"/>
            <rFont val="Tahoma"/>
            <family val="2"/>
          </rPr>
          <t>Indiquez Prénom/Nom</t>
        </r>
      </text>
    </comment>
    <comment ref="H60" authorId="0" shapeId="0" xr:uid="{FBB96952-3CB4-41F5-A89F-66AD9CA9B3B1}">
      <text>
        <r>
          <rPr>
            <b/>
            <sz val="9"/>
            <color indexed="81"/>
            <rFont val="Tahoma"/>
            <family val="2"/>
          </rPr>
          <t xml:space="preserve">Parrticularités à préciser
</t>
        </r>
      </text>
    </comment>
    <comment ref="E61" authorId="0" shapeId="0" xr:uid="{F5381664-78F8-43E8-AD60-2B66D822AB42}">
      <text>
        <r>
          <rPr>
            <b/>
            <sz val="9"/>
            <color indexed="81"/>
            <rFont val="Tahoma"/>
            <family val="2"/>
          </rPr>
          <t>Indiquez Prénom/Nom</t>
        </r>
      </text>
    </comment>
    <comment ref="H61" authorId="0" shapeId="0" xr:uid="{1E515CD9-20B3-4606-B424-D0A42FFC47CB}">
      <text>
        <r>
          <rPr>
            <b/>
            <sz val="9"/>
            <color indexed="81"/>
            <rFont val="Tahoma"/>
            <family val="2"/>
          </rPr>
          <t xml:space="preserve">Parrticularités à préciser
</t>
        </r>
      </text>
    </comment>
    <comment ref="E62" authorId="0" shapeId="0" xr:uid="{AE0B99D7-2297-4B4A-80F4-9A88CCEBA1CD}">
      <text>
        <r>
          <rPr>
            <b/>
            <sz val="9"/>
            <color indexed="81"/>
            <rFont val="Tahoma"/>
            <family val="2"/>
          </rPr>
          <t>Indiquez Prénom/Nom</t>
        </r>
      </text>
    </comment>
    <comment ref="H62" authorId="0" shapeId="0" xr:uid="{20749316-2425-4C35-8A92-96A38E69DF79}">
      <text>
        <r>
          <rPr>
            <b/>
            <sz val="9"/>
            <color indexed="81"/>
            <rFont val="Tahoma"/>
            <family val="2"/>
          </rPr>
          <t xml:space="preserve">Parrticularités à préciser
</t>
        </r>
      </text>
    </comment>
    <comment ref="E63" authorId="0" shapeId="0" xr:uid="{912933E3-3351-402E-A3D9-7DFD567A934A}">
      <text>
        <r>
          <rPr>
            <b/>
            <sz val="9"/>
            <color indexed="81"/>
            <rFont val="Tahoma"/>
            <family val="2"/>
          </rPr>
          <t>Indiquez Prénom/Nom</t>
        </r>
      </text>
    </comment>
    <comment ref="H63" authorId="0" shapeId="0" xr:uid="{7F6E5FA3-23AD-4D70-9732-B166DAA4F2A0}">
      <text>
        <r>
          <rPr>
            <b/>
            <sz val="9"/>
            <color indexed="81"/>
            <rFont val="Tahoma"/>
            <family val="2"/>
          </rPr>
          <t xml:space="preserve">Parrticularités à préciser
</t>
        </r>
      </text>
    </comment>
    <comment ref="E64" authorId="0" shapeId="0" xr:uid="{CBEC2708-12C1-4FC8-B6F3-1BAB3A49C7CC}">
      <text>
        <r>
          <rPr>
            <b/>
            <sz val="9"/>
            <color indexed="81"/>
            <rFont val="Tahoma"/>
            <family val="2"/>
          </rPr>
          <t>Indiquez Prénom/Nom</t>
        </r>
      </text>
    </comment>
    <comment ref="H64" authorId="0" shapeId="0" xr:uid="{B3001E27-5CB4-4827-AF15-31B84E90A379}">
      <text>
        <r>
          <rPr>
            <b/>
            <sz val="9"/>
            <color indexed="81"/>
            <rFont val="Tahoma"/>
            <family val="2"/>
          </rPr>
          <t xml:space="preserve">Parrticularités à préciser
</t>
        </r>
      </text>
    </comment>
    <comment ref="E66" authorId="0" shapeId="0" xr:uid="{C2650096-10A1-4815-89CE-A433CE61015F}">
      <text>
        <r>
          <rPr>
            <b/>
            <sz val="9"/>
            <color indexed="81"/>
            <rFont val="Tahoma"/>
            <family val="2"/>
          </rPr>
          <t>Indiquez Prénom/Nom</t>
        </r>
      </text>
    </comment>
    <comment ref="H66" authorId="0" shapeId="0" xr:uid="{9BFF8C2F-6E23-4040-BDBF-6FC5BB4E234F}">
      <text>
        <r>
          <rPr>
            <b/>
            <sz val="9"/>
            <color indexed="81"/>
            <rFont val="Tahoma"/>
            <family val="2"/>
          </rPr>
          <t xml:space="preserve">Parrticularités à préciser
</t>
        </r>
      </text>
    </comment>
    <comment ref="E67" authorId="0" shapeId="0" xr:uid="{7A80022A-41C2-431B-A4E7-C4ADF955BCF7}">
      <text>
        <r>
          <rPr>
            <b/>
            <sz val="9"/>
            <color indexed="81"/>
            <rFont val="Tahoma"/>
            <family val="2"/>
          </rPr>
          <t>Indiquez Prénom/Nom</t>
        </r>
      </text>
    </comment>
    <comment ref="H67" authorId="0" shapeId="0" xr:uid="{7CA40C70-0797-4FDA-8DD8-C7B2C3DD2540}">
      <text>
        <r>
          <rPr>
            <b/>
            <sz val="9"/>
            <color indexed="81"/>
            <rFont val="Tahoma"/>
            <family val="2"/>
          </rPr>
          <t xml:space="preserve">Parrticularités à préciser
</t>
        </r>
      </text>
    </comment>
    <comment ref="E68" authorId="0" shapeId="0" xr:uid="{2A38FB10-F9C5-487A-9CA7-2DE123AFEA77}">
      <text>
        <r>
          <rPr>
            <b/>
            <sz val="9"/>
            <color indexed="81"/>
            <rFont val="Tahoma"/>
            <family val="2"/>
          </rPr>
          <t>Indiquez Prénom/Nom</t>
        </r>
      </text>
    </comment>
    <comment ref="H68" authorId="0" shapeId="0" xr:uid="{3A6B6F24-4BA0-49B0-81F2-7946299342AD}">
      <text>
        <r>
          <rPr>
            <b/>
            <sz val="9"/>
            <color indexed="81"/>
            <rFont val="Tahoma"/>
            <family val="2"/>
          </rPr>
          <t xml:space="preserve">Parrticularités à préciser
</t>
        </r>
      </text>
    </comment>
    <comment ref="E69" authorId="0" shapeId="0" xr:uid="{B9D32088-1A12-464A-A359-D5F526815BDB}">
      <text>
        <r>
          <rPr>
            <b/>
            <sz val="9"/>
            <color indexed="81"/>
            <rFont val="Tahoma"/>
            <family val="2"/>
          </rPr>
          <t>Indiquez Prénom/Nom</t>
        </r>
      </text>
    </comment>
    <comment ref="H69" authorId="0" shapeId="0" xr:uid="{9040D5A4-E8D5-4417-A11E-B12C9ACDE87C}">
      <text>
        <r>
          <rPr>
            <b/>
            <sz val="9"/>
            <color indexed="81"/>
            <rFont val="Tahoma"/>
            <family val="2"/>
          </rPr>
          <t xml:space="preserve">Parrticularités à préciser
</t>
        </r>
      </text>
    </comment>
    <comment ref="E70" authorId="0" shapeId="0" xr:uid="{CD1023D1-83F0-421B-9FAA-73FAF9F26E8F}">
      <text>
        <r>
          <rPr>
            <b/>
            <sz val="9"/>
            <color indexed="81"/>
            <rFont val="Tahoma"/>
            <family val="2"/>
          </rPr>
          <t>Indiquez Prénom/Nom</t>
        </r>
      </text>
    </comment>
    <comment ref="H70" authorId="0" shapeId="0" xr:uid="{C28C3B6B-D225-4C1B-8F3B-B7A9D46A75B7}">
      <text>
        <r>
          <rPr>
            <b/>
            <sz val="9"/>
            <color indexed="81"/>
            <rFont val="Tahoma"/>
            <family val="2"/>
          </rPr>
          <t xml:space="preserve">Parrticularités à préciser
</t>
        </r>
      </text>
    </comment>
    <comment ref="E71" authorId="0" shapeId="0" xr:uid="{5EEEA36D-2798-45E4-B59E-54EA4ABAC9ED}">
      <text>
        <r>
          <rPr>
            <b/>
            <sz val="9"/>
            <color indexed="81"/>
            <rFont val="Tahoma"/>
            <family val="2"/>
          </rPr>
          <t>Indiquez Prénom/Nom</t>
        </r>
      </text>
    </comment>
    <comment ref="H71" authorId="0" shapeId="0" xr:uid="{8C521DDE-FE66-47C8-B68F-0E4E311456C6}">
      <text>
        <r>
          <rPr>
            <b/>
            <sz val="9"/>
            <color indexed="81"/>
            <rFont val="Tahoma"/>
            <family val="2"/>
          </rPr>
          <t xml:space="preserve">Parrticularités à préciser
</t>
        </r>
      </text>
    </comment>
    <comment ref="E72" authorId="0" shapeId="0" xr:uid="{51404EA9-A26C-423B-B92C-46D4B8440DD0}">
      <text>
        <r>
          <rPr>
            <b/>
            <sz val="9"/>
            <color indexed="81"/>
            <rFont val="Tahoma"/>
            <family val="2"/>
          </rPr>
          <t>Indiquez Prénom/Nom</t>
        </r>
      </text>
    </comment>
    <comment ref="H72" authorId="0" shapeId="0" xr:uid="{CE6EC887-6907-407D-861F-AC60DC50CF3C}">
      <text>
        <r>
          <rPr>
            <b/>
            <sz val="9"/>
            <color indexed="81"/>
            <rFont val="Tahoma"/>
            <family val="2"/>
          </rPr>
          <t xml:space="preserve">Parrticularités à préciser
</t>
        </r>
      </text>
    </comment>
    <comment ref="E73" authorId="0" shapeId="0" xr:uid="{4A6084D0-61F2-4442-A8D0-84AC83673570}">
      <text>
        <r>
          <rPr>
            <b/>
            <sz val="9"/>
            <color indexed="81"/>
            <rFont val="Tahoma"/>
            <family val="2"/>
          </rPr>
          <t>Indiquez Prénom/Nom</t>
        </r>
      </text>
    </comment>
    <comment ref="H73" authorId="0" shapeId="0" xr:uid="{EDDA9532-D2D9-48B7-A5CA-22D3C8A30AA2}">
      <text>
        <r>
          <rPr>
            <b/>
            <sz val="9"/>
            <color indexed="81"/>
            <rFont val="Tahoma"/>
            <family val="2"/>
          </rPr>
          <t xml:space="preserve">Parrticularités à préciser
</t>
        </r>
      </text>
    </comment>
    <comment ref="E74" authorId="0" shapeId="0" xr:uid="{04C894D5-ACFE-40AF-9423-2CBC040D163B}">
      <text>
        <r>
          <rPr>
            <b/>
            <sz val="9"/>
            <color indexed="81"/>
            <rFont val="Tahoma"/>
            <family val="2"/>
          </rPr>
          <t>Indiquez Prénom/Nom</t>
        </r>
      </text>
    </comment>
    <comment ref="H74" authorId="0" shapeId="0" xr:uid="{1E430950-020B-4548-8F91-C0201C48AE6B}">
      <text>
        <r>
          <rPr>
            <b/>
            <sz val="9"/>
            <color indexed="81"/>
            <rFont val="Tahoma"/>
            <family val="2"/>
          </rPr>
          <t xml:space="preserve">Parrticularités à préciser
</t>
        </r>
      </text>
    </comment>
    <comment ref="E75" authorId="0" shapeId="0" xr:uid="{FA5AB74A-61A0-4349-B945-668A7394EA00}">
      <text>
        <r>
          <rPr>
            <b/>
            <sz val="9"/>
            <color indexed="81"/>
            <rFont val="Tahoma"/>
            <family val="2"/>
          </rPr>
          <t>Indiquez Prénom/Nom</t>
        </r>
      </text>
    </comment>
    <comment ref="H75" authorId="0" shapeId="0" xr:uid="{98217A54-2475-4F2D-9B60-85DFB72103B8}">
      <text>
        <r>
          <rPr>
            <b/>
            <sz val="9"/>
            <color indexed="81"/>
            <rFont val="Tahoma"/>
            <family val="2"/>
          </rPr>
          <t xml:space="preserve">Parrticularités à préciser
</t>
        </r>
      </text>
    </comment>
    <comment ref="H79" authorId="0" shapeId="0" xr:uid="{D63EB2AA-6036-44CB-A2AD-3A529DDCD15F}">
      <text>
        <r>
          <rPr>
            <b/>
            <sz val="9"/>
            <color indexed="81"/>
            <rFont val="Tahoma"/>
            <family val="2"/>
          </rPr>
          <t>Indiquez l'emplacement du document (physique ou numérisé)</t>
        </r>
        <r>
          <rPr>
            <sz val="9"/>
            <color indexed="81"/>
            <rFont val="Tahoma"/>
            <family val="2"/>
          </rPr>
          <t xml:space="preserve">
</t>
        </r>
      </text>
    </comment>
    <comment ref="H83" authorId="0" shapeId="0" xr:uid="{FB43CAC8-4CEA-477E-8BD2-FFE30A55A0DF}">
      <text>
        <r>
          <rPr>
            <b/>
            <sz val="9"/>
            <color indexed="81"/>
            <rFont val="Tahoma"/>
            <family val="2"/>
          </rPr>
          <t xml:space="preserve">Olographe : </t>
        </r>
        <r>
          <rPr>
            <sz val="9"/>
            <color indexed="81"/>
            <rFont val="Tahoma"/>
            <family val="2"/>
          </rPr>
          <t>écrit, daté, signé de ma main clos par moi, confié au notaire</t>
        </r>
        <r>
          <rPr>
            <b/>
            <sz val="9"/>
            <color indexed="81"/>
            <rFont val="Tahoma"/>
            <family val="2"/>
          </rPr>
          <t xml:space="preserve">
Mystique : </t>
        </r>
        <r>
          <rPr>
            <sz val="9"/>
            <color indexed="81"/>
            <rFont val="Tahoma"/>
            <family val="2"/>
          </rPr>
          <t xml:space="preserve">écrit, signé,  clos par moi, confié au notaire
</t>
        </r>
        <r>
          <rPr>
            <b/>
            <sz val="9"/>
            <color indexed="81"/>
            <rFont val="Tahoma"/>
            <family val="2"/>
          </rPr>
          <t xml:space="preserve">Authentique : </t>
        </r>
        <r>
          <rPr>
            <sz val="9"/>
            <color indexed="81"/>
            <rFont val="Tahoma"/>
            <family val="2"/>
          </rPr>
          <t xml:space="preserve">rédigé devant notaire </t>
        </r>
        <r>
          <rPr>
            <sz val="9"/>
            <color indexed="81"/>
            <rFont val="Tahoma"/>
            <family val="2"/>
          </rPr>
          <t xml:space="preserve">
</t>
        </r>
      </text>
    </comment>
    <comment ref="H85" authorId="0" shapeId="0" xr:uid="{B89A87A1-FA8C-40ED-BDE5-69B0C6978C8A}">
      <text>
        <r>
          <rPr>
            <b/>
            <sz val="9"/>
            <color indexed="81"/>
            <rFont val="Tahoma"/>
            <family val="2"/>
          </rPr>
          <t>En cas de donation, veillez à classer les actes</t>
        </r>
        <r>
          <rPr>
            <sz val="9"/>
            <color indexed="81"/>
            <rFont val="Tahoma"/>
            <family val="2"/>
          </rPr>
          <t xml:space="preserve">
</t>
        </r>
      </text>
    </comment>
    <comment ref="H86" authorId="0" shapeId="0" xr:uid="{AD655E90-3BE4-4332-BCC8-3C217E0D1E6F}">
      <text>
        <r>
          <rPr>
            <b/>
            <sz val="9"/>
            <color indexed="81"/>
            <rFont val="Tahoma"/>
            <family val="2"/>
          </rPr>
          <t>Précisez la nature des actes s'il y a lieu
Veillez à conserver ces actes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0" authorId="0" shapeId="0" xr:uid="{59624307-2E26-497B-B70B-F137F2B4038E}">
      <text>
        <r>
          <rPr>
            <b/>
            <sz val="9"/>
            <color indexed="81"/>
            <rFont val="Tahoma"/>
            <family val="2"/>
          </rPr>
          <t>Précisez les modalités particulières ou rédigez une annexe</t>
        </r>
      </text>
    </comment>
    <comment ref="H24" authorId="0" shapeId="0" xr:uid="{629877F1-71D3-4EFB-B8E5-0610BEBA1108}">
      <text>
        <r>
          <rPr>
            <b/>
            <sz val="9"/>
            <color indexed="81"/>
            <rFont val="Tahoma"/>
            <family val="2"/>
          </rPr>
          <t>Indiquer le nom et les coordonnées</t>
        </r>
      </text>
    </comment>
    <comment ref="H26" authorId="0" shapeId="0" xr:uid="{DA326D03-30C2-484A-B83E-0AE793D8B129}">
      <text>
        <r>
          <rPr>
            <b/>
            <sz val="9"/>
            <color indexed="81"/>
            <rFont val="Tahoma"/>
            <family val="2"/>
          </rPr>
          <t>Indiquer le nom et les coordonnées</t>
        </r>
      </text>
    </comment>
    <comment ref="H27" authorId="0" shapeId="0" xr:uid="{1C0443DD-4069-4B9C-8AF8-D4357D11C377}">
      <text>
        <r>
          <rPr>
            <b/>
            <sz val="9"/>
            <color indexed="81"/>
            <rFont val="Tahoma"/>
            <family val="2"/>
          </rPr>
          <t>Indiquer le nom et les coordonnées</t>
        </r>
      </text>
    </comment>
    <comment ref="H28" authorId="0" shapeId="0" xr:uid="{976F5543-5622-4A9F-9299-E10D54062749}">
      <text>
        <r>
          <rPr>
            <b/>
            <sz val="9"/>
            <color indexed="81"/>
            <rFont val="Tahoma"/>
            <family val="2"/>
          </rPr>
          <t>Indiquer le nom et les coordonnées</t>
        </r>
      </text>
    </comment>
    <comment ref="H30" authorId="0" shapeId="0" xr:uid="{B07A35B9-A831-4DE5-A280-18549017EC52}">
      <text>
        <r>
          <rPr>
            <b/>
            <sz val="9"/>
            <color indexed="81"/>
            <rFont val="Tahoma"/>
            <family val="2"/>
          </rPr>
          <t>Indiquer le nom et les coordonnées</t>
        </r>
      </text>
    </comment>
    <comment ref="E33" authorId="0" shapeId="0" xr:uid="{E8BA547C-983C-47E1-9A7A-F01DC733C4B6}">
      <text>
        <r>
          <rPr>
            <b/>
            <sz val="9"/>
            <color indexed="81"/>
            <rFont val="Tahoma"/>
            <family val="2"/>
          </rPr>
          <t xml:space="preserve">Demander le versement rapide des sommes concernées car les Assurances «travaillent» avec cet argent  (prescription au bout de 2 ans).      </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F6" authorId="0" shapeId="0" xr:uid="{D13AC65B-6B16-4FE0-BC33-64AA442ACFBF}">
      <text>
        <r>
          <rPr>
            <b/>
            <sz val="9"/>
            <color indexed="81"/>
            <rFont val="Tahoma"/>
            <family val="2"/>
          </rPr>
          <t>Information reprise de la fiche 1</t>
        </r>
      </text>
    </comment>
    <comment ref="F7" authorId="0" shapeId="0" xr:uid="{DD08C558-F532-4F5C-AB29-73550CA92372}">
      <text>
        <r>
          <rPr>
            <b/>
            <sz val="9"/>
            <color indexed="81"/>
            <rFont val="Tahoma"/>
            <family val="2"/>
          </rPr>
          <t>Information reprise de la fiche 1</t>
        </r>
      </text>
    </comment>
    <comment ref="F8" authorId="0" shapeId="0" xr:uid="{D2D3BD22-01B5-4EA7-9F76-E5CA01E931A5}">
      <text>
        <r>
          <rPr>
            <b/>
            <sz val="9"/>
            <color indexed="81"/>
            <rFont val="Tahoma"/>
            <family val="2"/>
          </rPr>
          <t>Information reprise de la fiche 13</t>
        </r>
      </text>
    </comment>
    <comment ref="E68" authorId="0" shapeId="0" xr:uid="{83CA3631-CEAD-4848-8A58-46A02CFDA04F}">
      <text>
        <r>
          <rPr>
            <b/>
            <sz val="9"/>
            <color indexed="81"/>
            <rFont val="Tahoma"/>
            <family val="2"/>
          </rPr>
          <t>Conserver les factures des dépenses d’entretiens d'amélioration, etc. (par prudence, les conserver 10 ans et non 3 ans)</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tc={31107410-4F54-454A-9DA0-386FC9131CCC}</author>
  </authors>
  <commentList>
    <comment ref="G40" authorId="0" shapeId="0" xr:uid="{31107410-4F54-454A-9DA0-386FC9131CC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Quelle utilité ?</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<sst xmlns="http://schemas.openxmlformats.org/spreadsheetml/2006/main" count="1124" uniqueCount="685">
  <si>
    <t xml:space="preserve"> </t>
  </si>
  <si>
    <t>Autres</t>
  </si>
  <si>
    <t>Documents - Adresse - Téléphone</t>
  </si>
  <si>
    <t>Emplacement</t>
  </si>
  <si>
    <t>Couverture sociale</t>
  </si>
  <si>
    <t>Multirisque Habitation</t>
  </si>
  <si>
    <t>Responsabilité Civile spéciale</t>
  </si>
  <si>
    <t>Garanties Obsèques</t>
  </si>
  <si>
    <t xml:space="preserve">Centres des Impôts : </t>
  </si>
  <si>
    <t>Patrimoine mobilier                                                                      (Actif et Passif)</t>
  </si>
  <si>
    <t>. Meubles de valeur</t>
  </si>
  <si>
    <t>Factures :</t>
  </si>
  <si>
    <t>Pour le maintien dans leur domicile</t>
  </si>
  <si>
    <t>Suite au décès de M (Mme)…………………………...…………(lien de parenté), survenu le…/…/….., je procède aux démarches et formalités qui m’incombent.</t>
  </si>
  <si>
    <t>Situation militaire</t>
  </si>
  <si>
    <t>Situation post-mortem</t>
  </si>
  <si>
    <t>Situation matrimoniale</t>
  </si>
  <si>
    <t xml:space="preserve">Ajouts personnels : </t>
  </si>
  <si>
    <t>Organisme prêteur :</t>
  </si>
  <si>
    <t xml:space="preserve">• La (ou les) Banque(s).  </t>
  </si>
  <si>
    <t xml:space="preserve">Agent     </t>
  </si>
  <si>
    <t>N° Dossier</t>
  </si>
  <si>
    <t xml:space="preserve">Compagnie                                       </t>
  </si>
  <si>
    <t>Assurance Complémentaire Accidents</t>
  </si>
  <si>
    <t xml:space="preserve">Nom et adresse des Notaires :                     </t>
  </si>
  <si>
    <t>• Date d'acquisition des titres</t>
  </si>
  <si>
    <t>• Titre de propriété, Statuts, Bilans, documents juridiques</t>
  </si>
  <si>
    <t>• Capital social ( nbre parts et valeur unitaire)</t>
  </si>
  <si>
    <t>• nom et adresse du Gérant</t>
  </si>
  <si>
    <t>• nom et adresse des Associés</t>
  </si>
  <si>
    <t xml:space="preserve">• Répartition des parts par associé :                 </t>
  </si>
  <si>
    <t>• nom et siège de la Société</t>
  </si>
  <si>
    <t>• nom et siège de la SCI</t>
  </si>
  <si>
    <t>Patrimoine mobilier                                                                    (Sociétés Civiles)</t>
  </si>
  <si>
    <t>Notes personnelles</t>
  </si>
  <si>
    <t>Fiche 1</t>
  </si>
  <si>
    <t>Fiche 2</t>
  </si>
  <si>
    <t>Fiche 3</t>
  </si>
  <si>
    <t>Fiche 4</t>
  </si>
  <si>
    <t>Fiche 5</t>
  </si>
  <si>
    <t>Fiche 6</t>
  </si>
  <si>
    <t>Fiche 7</t>
  </si>
  <si>
    <t>Fiche 8</t>
  </si>
  <si>
    <t>Fiche 9</t>
  </si>
  <si>
    <t>Fiche 10</t>
  </si>
  <si>
    <t>Fiche 11</t>
  </si>
  <si>
    <t>Fiche 12</t>
  </si>
  <si>
    <t>Situation vis-à-vis du conjoint et des enfants</t>
  </si>
  <si>
    <t>Assurance véhicule N°1</t>
  </si>
  <si>
    <t>Assurance véhicule N°2</t>
  </si>
  <si>
    <t>Fiscalité personnelle</t>
  </si>
  <si>
    <t>Notaire</t>
  </si>
  <si>
    <t>Avocats</t>
  </si>
  <si>
    <t>Adresse</t>
  </si>
  <si>
    <t>Téléphone</t>
  </si>
  <si>
    <t>Email</t>
  </si>
  <si>
    <t>Banquiers</t>
  </si>
  <si>
    <t>Assureurs</t>
  </si>
  <si>
    <t>Associés de sociétés en participation</t>
  </si>
  <si>
    <t>CODES ET PASSWORDS          (CONFIDENTIELS)</t>
  </si>
  <si>
    <t>Fiche 13</t>
  </si>
  <si>
    <t>Contentieux en cours</t>
  </si>
  <si>
    <t>Fiche 14</t>
  </si>
  <si>
    <t xml:space="preserve">• Le Conseil Régional de l'Ordre des Experts Comptables :   </t>
  </si>
  <si>
    <t>• La Compagie Régionale des Commissaires aux Comptes :</t>
  </si>
  <si>
    <t xml:space="preserve">• L'Association Régionale des Retraités Experts Comptables : </t>
  </si>
  <si>
    <t>Patrimoine mobilier                                                                    (Sociétés Commerciales)</t>
  </si>
  <si>
    <t>• Société Civile Immobilière</t>
  </si>
  <si>
    <t>• Société Civile de Placement</t>
  </si>
  <si>
    <t>• FORME JURIDIQUE</t>
  </si>
  <si>
    <t>• Capital social ( nbre parts ou actions et valeur unitaire)</t>
  </si>
  <si>
    <t>• nom et adresse du Dirigeant</t>
  </si>
  <si>
    <t>Il s'agit des codes d'accès des ordinateurs, des entrées de domicile, des alarmes de sécurité, des accès internet …..</t>
  </si>
  <si>
    <t>Personne de confiance détenant la liste des codes et passowords ou lieu de dépôt dans un coffre bancaire</t>
  </si>
  <si>
    <t>Monsieur</t>
  </si>
  <si>
    <t>Madame</t>
  </si>
  <si>
    <t>Madame :</t>
  </si>
  <si>
    <t>ASSURANCE DÉPENDANCE :</t>
  </si>
  <si>
    <t xml:space="preserve"> COMPAGNIE :</t>
  </si>
  <si>
    <t xml:space="preserve"> N° de téléphone à contacter : </t>
  </si>
  <si>
    <t>Fiche 15</t>
  </si>
  <si>
    <t>Fiche 16</t>
  </si>
  <si>
    <t xml:space="preserve">S'agissant d'un guide, le contenu de chaque fiche est un rappel des informations devant figurer dans ce dossier. </t>
  </si>
  <si>
    <t>directives personnelles sur la rubrique concernée.</t>
  </si>
  <si>
    <t>Prévoyances complémentaires</t>
  </si>
  <si>
    <t>Mutuelle</t>
  </si>
  <si>
    <t xml:space="preserve">Autres Assurances                 </t>
  </si>
  <si>
    <t>Lettres types</t>
  </si>
  <si>
    <t>Conseillers en gestion de patrimoine</t>
  </si>
  <si>
    <t>DOSSIER PATRIMONIAL DU RETRAITE</t>
  </si>
  <si>
    <t>Valeur économique</t>
  </si>
  <si>
    <t>Origine des fonds</t>
  </si>
  <si>
    <t>Souscripteur</t>
  </si>
  <si>
    <t>Assuré</t>
  </si>
  <si>
    <t>Bénéficiaire</t>
  </si>
  <si>
    <t xml:space="preserve"> Contrat de mariage</t>
  </si>
  <si>
    <t xml:space="preserve"> Donation entre époux</t>
  </si>
  <si>
    <t xml:space="preserve"> Actes des donations et testaments</t>
  </si>
  <si>
    <t xml:space="preserve"> Titres de propriétés immobilières</t>
  </si>
  <si>
    <t xml:space="preserve"> Contrats d’emprunts immobiliers</t>
  </si>
  <si>
    <t xml:space="preserve"> Contrats autres emprunts (consommation)</t>
  </si>
  <si>
    <t xml:space="preserve"> Comptes bancaires </t>
  </si>
  <si>
    <t xml:space="preserve"> Comptes d’épargne</t>
  </si>
  <si>
    <t xml:space="preserve"> Produits banque</t>
  </si>
  <si>
    <t>* fiches AMF des SICAV – FCP</t>
  </si>
  <si>
    <t>* fiches techniques de l'établissement dépositaire</t>
  </si>
  <si>
    <t xml:space="preserve"> Relevés de portefeuille titres</t>
  </si>
  <si>
    <t xml:space="preserve"> Contrats d’assurance-vie : </t>
  </si>
  <si>
    <t>* fiches AMF des SICAV – FCP - unités de comptes</t>
  </si>
  <si>
    <t>* bulletin de souscription</t>
  </si>
  <si>
    <t>* conditions générales + particulières</t>
  </si>
  <si>
    <t>* relevé de compte fin année</t>
  </si>
  <si>
    <t>* clause bénéficiaire (contrat ou testament)</t>
  </si>
  <si>
    <t xml:space="preserve"> 2042 déclaration d’ensemble des revenus 3 ans</t>
  </si>
  <si>
    <t xml:space="preserve"> 2035 BNC et 2031 BIC sur 3 ans</t>
  </si>
  <si>
    <t xml:space="preserve"> 2044 normale et spéciale revenus fonciers 3 ans</t>
  </si>
  <si>
    <t xml:space="preserve"> 2048 PV mobilières immobilières </t>
  </si>
  <si>
    <t xml:space="preserve"> Tous immeubles : avis taxes foncières </t>
  </si>
  <si>
    <t xml:space="preserve"> Récapitulatif agence par apparts </t>
  </si>
  <si>
    <t xml:space="preserve"> 2725 ISF des 3 dernières années</t>
  </si>
  <si>
    <t xml:space="preserve"> Avis imposition IR sur 3 ans </t>
  </si>
  <si>
    <t xml:space="preserve"> Notifications de redressement IR et ISF </t>
  </si>
  <si>
    <t xml:space="preserve"> Litiges fiscaux en cours  </t>
  </si>
  <si>
    <t xml:space="preserve"> Entreprises : états financiers, déclarations fiscales</t>
  </si>
  <si>
    <t xml:space="preserve"> statuts &amp; registre des A.G. /5 ans</t>
  </si>
  <si>
    <t xml:space="preserve"> SCI : états financiers, déclarations fiscales 2072</t>
  </si>
  <si>
    <t xml:space="preserve"> Tous immeubles SCI : avis taxes foncières </t>
  </si>
  <si>
    <t xml:space="preserve"> Retraite : relevé de carrière récent tous régimes</t>
  </si>
  <si>
    <t xml:space="preserve"> Contrats d’assurance prévoyance (mutuelle, décès &amp; rente)</t>
  </si>
  <si>
    <t xml:space="preserve"> Famille : situation, activité, revenus détaillés membres du foyer fiscal, pensions versées </t>
  </si>
  <si>
    <t xml:space="preserve"> Livrets de famille : copies intégrales </t>
  </si>
  <si>
    <t>En outre, la rubrique " Ajouts personnels" en bas de certaines fiches permettra au rédacteur d'y inclure des</t>
  </si>
  <si>
    <t>Habitation principale</t>
  </si>
  <si>
    <t>Taxe d'habitation</t>
  </si>
  <si>
    <t>Taxe foncière</t>
  </si>
  <si>
    <t>Chauffage</t>
  </si>
  <si>
    <t>Electricité</t>
  </si>
  <si>
    <t>Gaz</t>
  </si>
  <si>
    <t>Eau</t>
  </si>
  <si>
    <t>Femme de ménage</t>
  </si>
  <si>
    <t>Jardinier</t>
  </si>
  <si>
    <t>Charges locatives</t>
  </si>
  <si>
    <t>Assurances</t>
  </si>
  <si>
    <t>Entretien</t>
  </si>
  <si>
    <t>Frais bancaires</t>
  </si>
  <si>
    <t>Revenu minimum du conjoint survivant : Monsieur - Madame - Enfants</t>
  </si>
  <si>
    <t>Nom du parent survivant :</t>
  </si>
  <si>
    <t>0 – 5 ans</t>
  </si>
  <si>
    <t>+ 5 à 10 ans</t>
  </si>
  <si>
    <t>+ 10 à 15 ans</t>
  </si>
  <si>
    <t>+ 15 ans</t>
  </si>
  <si>
    <t>Age du parent survivant</t>
  </si>
  <si>
    <t>Age des enfants ou des personnes à charges</t>
  </si>
  <si>
    <t>En €/mois</t>
  </si>
  <si>
    <t>Ensemble des revenus du patrimoine actuel après succession :</t>
  </si>
  <si>
    <t>Totaux</t>
  </si>
  <si>
    <t>Revenus supplémentaire espérés ou exceptionnels</t>
  </si>
  <si>
    <t>Charges mensuelles moyennes</t>
  </si>
  <si>
    <t>Voir budget futur ci-avant</t>
  </si>
  <si>
    <t xml:space="preserve">Besoin/Excédent net mensuel </t>
  </si>
  <si>
    <t xml:space="preserve">Questions à se poser </t>
  </si>
  <si>
    <t xml:space="preserve">Ensemble des revenus personnels :  </t>
  </si>
  <si>
    <t>Revenus Monsieur (salaire, rémunération, pensions retraite invalidité)</t>
  </si>
  <si>
    <t>Revenus Madame (salaire, rémunération, pensions retraite invalidité)</t>
  </si>
  <si>
    <t xml:space="preserve">Revenus enfants à charge (pensions alimentaires, </t>
  </si>
  <si>
    <t xml:space="preserve">Revenus fonciers </t>
  </si>
  <si>
    <t>Autres revenus du ménage (allocations, revenu capital, intérêts, ….)</t>
  </si>
  <si>
    <t>Dépenses courantes incompressibles : aliment°, entretien, conso, transport, impôt</t>
  </si>
  <si>
    <t xml:space="preserve">Dépenses cadre de vie incompressibles : crédits, loyer, assurances, garde enfant </t>
  </si>
  <si>
    <t>Dépenses de loisirs et culture compressibles : voyages, résidence secondaire, etc</t>
  </si>
  <si>
    <t>Dépenses de confort compressibles : habillement, voiture, électroménager, tel-TV</t>
  </si>
  <si>
    <t>Dépenses exceptionnelles envisagées : travaux résidence, soins, epadh ………..</t>
  </si>
  <si>
    <t>B - Total « train de vie »</t>
  </si>
  <si>
    <t xml:space="preserve">Régime de base </t>
  </si>
  <si>
    <t>Carsat</t>
  </si>
  <si>
    <t xml:space="preserve">Autres </t>
  </si>
  <si>
    <t>Régimes complémentaire</t>
  </si>
  <si>
    <t xml:space="preserve">Agirc </t>
  </si>
  <si>
    <t>Arcco</t>
  </si>
  <si>
    <t xml:space="preserve">Totaux </t>
  </si>
  <si>
    <t>succession et de faire connaître à ses proches ses souhaits post-mortem.</t>
  </si>
  <si>
    <t>personne de confiance de son entourage et régulièrement remis à jour.</t>
  </si>
  <si>
    <t>Adresses utiles</t>
  </si>
  <si>
    <t>ASSOCIATION FRANCAISE D’INFORMATION FUNERAIRE</t>
  </si>
  <si>
    <t>www.afif.asso.fr</t>
  </si>
  <si>
    <t>Organisme indépendant et impartial pour le public et les services sociaux : conseils lors d'un décès, comment choisir une société de pompes funèbres, législation funéraire, assurances obsèques, organismes d'aide, modèles de lettres, etc.</t>
  </si>
  <si>
    <t>FIN DE VIE – DIRECTIVES ANTICIPEES</t>
  </si>
  <si>
    <t>www.sosfindevie.org/directives-anticipees-fin-de-vie</t>
  </si>
  <si>
    <t>Présentation d’un modèle de document et d'un guide pour la rédaction des directives anticipées à mettre dans son dossier médical et à confier à un proche de confiance.</t>
  </si>
  <si>
    <t>Toute personne majeure peut, si elle le souhaite, faire une déclaration écrite appelée directives anticipées pour préciser ses souhaits concernant sa fin de vie. Ce document aidera les ...</t>
  </si>
  <si>
    <t>MANDAT DE PROTECTION FUTURE – MANDAT A EFFET POSTHUME - TUTELLE</t>
  </si>
  <si>
    <t>n° 13592*02 le mandat de protection future ne peut prendre effet que lorsqu’il est établi que le mandant ne peut plus pourvoir seul a ses intérêts</t>
  </si>
  <si>
    <t>Mandataire à effet posthume Exécuteur testamentaire Vous pouvez choisir librement un ou plusieurs exécuteurs testamentaires (un ami, un professionnel tel qu'un notaire, etc.).</t>
  </si>
  <si>
    <t>La tutelle est une mesure destinée à protéger une personne majeure et/ou son patrimoine si elle n'est plus en état de veiller sur ses intérêts.</t>
  </si>
  <si>
    <t>PENSION DE REVERSION</t>
  </si>
  <si>
    <t>Si le défunt justifiait de 15 ans (60 trimestres) d'assurance retraite au régime général, le montant de votre pension de réversion est au minimum de 3 433,72 par an (soit 286,14 € par mois).</t>
  </si>
  <si>
    <t>La pension de réversion est versée sous certaines conditions. Le point sur les conditions d’attribution, les démarches et le calcul de son montant.</t>
  </si>
  <si>
    <t>Au décès de l'assuré Cavec, son conjoint ou ex-conjoint peut bénéficier d’une attribution (avant ou après son départ en retraite) d’une partie de la pension de retraite de l'assuré décédé.</t>
  </si>
  <si>
    <t>DROITS DE SUCCESSION - DONATION</t>
  </si>
  <si>
    <t>Succession et donation concernent la transmission d'un patrimoine. La donation est réalisée avant son décès par la personne qui veut transmettre des biens alors que la succession ou l ...</t>
  </si>
  <si>
    <t>Les personnes concernées par votre succession ne sont pas forcément celles auxquelles vous pensez. Déterminer l'ordre des héritiers permettra d'établir la dévolution successorale.</t>
  </si>
  <si>
    <t>SOS Fin de vie est un service d'écoute. Il est animé par des bénévoles qui se tiennent à l'écoute pour accompagner les personnes dans leur questionnement.</t>
  </si>
  <si>
    <t xml:space="preserve">Oui / Non </t>
  </si>
  <si>
    <t>Sommaire</t>
  </si>
  <si>
    <t xml:space="preserve"> 
                                                         Monsieur :         </t>
  </si>
  <si>
    <t xml:space="preserve">  • Centre(s) des impôts </t>
  </si>
  <si>
    <t xml:space="preserve">  • Emprunt(s) en cours</t>
  </si>
  <si>
    <t>• Emprunt(s)</t>
  </si>
  <si>
    <t xml:space="preserve">Caisse Assurance Maladie </t>
  </si>
  <si>
    <t xml:space="preserve">Caisse Assurance Vieillesse </t>
  </si>
  <si>
    <t xml:space="preserve">Caisse Allocations Familiales </t>
  </si>
  <si>
    <t xml:space="preserve">Aide personnalisée à l’autonomie  (assurance) </t>
  </si>
  <si>
    <t xml:space="preserve">Déclaration du décès à la mairie dans les 24 heures, puis courriers à la banque, l’employeur, les Assedic, la société d’assurance décès, </t>
  </si>
  <si>
    <t xml:space="preserve">voiture, habitation, la mutuelle complémentaire, la caisse régionale d’assurance-maladie, la CNAV et les caisses de retraite complémen- </t>
  </si>
  <si>
    <t xml:space="preserve">taires, le bailleur, le locataire, le syndic de copropriété, le centre des impôts, les fournisseurs d’eau, de gaz, d’électricité, des téléphones, </t>
  </si>
  <si>
    <t xml:space="preserve">la redevance audiovisuelle et les contrats d’abonnements (presse, internet…) </t>
  </si>
  <si>
    <t xml:space="preserve">Nom et adresse des Notaires :   </t>
  </si>
  <si>
    <t>• Origine des titres</t>
  </si>
  <si>
    <t xml:space="preserve">  • Centre(s) des impôts dont dépend(ent) le ou les immeubles </t>
  </si>
  <si>
    <t xml:space="preserve"> Autre :</t>
  </si>
  <si>
    <t>Nom</t>
  </si>
  <si>
    <t xml:space="preserve">Prénoms(s)  </t>
  </si>
  <si>
    <t xml:space="preserve">Adresse      </t>
  </si>
  <si>
    <t xml:space="preserve">Date de naissance      </t>
  </si>
  <si>
    <t xml:space="preserve">Lieu de naissance      </t>
  </si>
  <si>
    <t>N° de Sécurité Sociale</t>
  </si>
  <si>
    <t>Vos coordonnées</t>
  </si>
  <si>
    <r>
      <t>• Les autres organismes me versant des rentes</t>
    </r>
    <r>
      <rPr>
        <i/>
        <sz val="11"/>
        <color theme="5"/>
        <rFont val="Calibri"/>
        <family val="2"/>
        <scheme val="minor"/>
      </rPr>
      <t xml:space="preserve">.  </t>
    </r>
  </si>
  <si>
    <t xml:space="preserve">2- Aviser immédiatement : </t>
  </si>
  <si>
    <t xml:space="preserve">3- Aviser rapidement : </t>
  </si>
  <si>
    <t>4- Demander 10 certiﬁcats de décès</t>
  </si>
  <si>
    <t>Date du décès</t>
  </si>
  <si>
    <t>• Régime du mariage</t>
  </si>
  <si>
    <t>• Date du contrat</t>
  </si>
  <si>
    <t>(à remplir si mariage)</t>
  </si>
  <si>
    <t xml:space="preserve">Etat détaillé des dépenses courantes annuelles </t>
  </si>
  <si>
    <t>Total</t>
  </si>
  <si>
    <t>·      le patrimoine produit-il son montant optimum de revenus ?</t>
  </si>
  <si>
    <t>·      un héritage, ou un revenu exceptionnel est-il à envisager ?</t>
  </si>
  <si>
    <t>·      le survivant conservera t-il la charge de remboursement sur les crédits non assurés ?</t>
  </si>
  <si>
    <t>·      le survivant conservera t-il son revenu professionnel ?</t>
  </si>
  <si>
    <r>
      <t>Ou encore</t>
    </r>
    <r>
      <rPr>
        <sz val="11"/>
        <color theme="5"/>
        <rFont val="Calibri"/>
        <family val="2"/>
        <scheme val="minor"/>
      </rPr>
      <t> : montant des revenus complémentaires que pourrait produire le patrimoine</t>
    </r>
  </si>
  <si>
    <t>Pensions de retraite</t>
  </si>
  <si>
    <t>Si mandat de protection future</t>
  </si>
  <si>
    <r>
      <rPr>
        <b/>
        <sz val="10"/>
        <rFont val="Calibri"/>
        <family val="2"/>
        <scheme val="minor"/>
      </rPr>
      <t xml:space="preserve">N’oubliez pas d’informer du décès les organismes cités dans les pages précédentes. </t>
    </r>
  </si>
  <si>
    <r>
      <rPr>
        <b/>
        <sz val="10"/>
        <rFont val="Calibri"/>
        <family val="2"/>
        <scheme val="minor"/>
      </rPr>
      <t xml:space="preserve">•  Début de la lettre  (commun à tous les organismes) </t>
    </r>
    <r>
      <rPr>
        <sz val="10"/>
        <rFont val="Calibri"/>
        <family val="2"/>
        <scheme val="minor"/>
      </rPr>
      <t xml:space="preserve">                              </t>
    </r>
    <r>
      <rPr>
        <sz val="9"/>
        <rFont val="Calibri"/>
        <family val="2"/>
        <scheme val="minor"/>
      </rPr>
      <t xml:space="preserve">La lettre recommandée avec avis  de réception est indispensable pour  s’assurer que le destinataire l’a bien  reçue et la date à laquelle il l’a reçue. </t>
    </r>
  </si>
  <si>
    <r>
      <rPr>
        <i/>
        <sz val="7"/>
        <rFont val="Calibri"/>
        <family val="2"/>
        <scheme val="minor"/>
      </rPr>
      <t xml:space="preserve">Cochez la bonne réponse                        </t>
    </r>
    <r>
      <rPr>
        <sz val="8"/>
        <rFont val="Calibri"/>
        <family val="2"/>
        <scheme val="minor"/>
      </rPr>
      <t xml:space="preserve"> </t>
    </r>
  </si>
  <si>
    <r>
      <t xml:space="preserve">. Bijoux                                   </t>
    </r>
    <r>
      <rPr>
        <sz val="8"/>
        <rFont val="Calibri"/>
        <family val="2"/>
        <scheme val="minor"/>
      </rPr>
      <t>Description - Origine - Factures</t>
    </r>
  </si>
  <si>
    <r>
      <t xml:space="preserve">. Objet(s) d'art                         </t>
    </r>
    <r>
      <rPr>
        <sz val="8"/>
        <rFont val="Calibri"/>
        <family val="2"/>
        <scheme val="minor"/>
      </rPr>
      <t xml:space="preserve">Nature – description </t>
    </r>
  </si>
  <si>
    <r>
      <t xml:space="preserve">. Objet(s) dit(s) "de famille"                             </t>
    </r>
    <r>
      <rPr>
        <sz val="8"/>
        <rFont val="Calibri"/>
        <family val="2"/>
        <scheme val="minor"/>
      </rPr>
      <t xml:space="preserve"> Nature - description</t>
    </r>
  </si>
  <si>
    <r>
      <rPr>
        <b/>
        <sz val="11"/>
        <rFont val="Calibri"/>
        <family val="2"/>
        <scheme val="minor"/>
      </rPr>
      <t xml:space="preserve">• Collection(s) </t>
    </r>
    <r>
      <rPr>
        <sz val="11"/>
        <rFont val="Calibri"/>
        <family val="2"/>
        <scheme val="minor"/>
      </rPr>
      <t xml:space="preserve">              Nature – description </t>
    </r>
  </si>
  <si>
    <r>
      <rPr>
        <b/>
        <sz val="11"/>
        <rFont val="Calibri"/>
        <family val="2"/>
        <scheme val="minor"/>
      </rPr>
      <t>• Biens d'usage</t>
    </r>
    <r>
      <rPr>
        <sz val="11"/>
        <rFont val="Calibri"/>
        <family val="2"/>
        <scheme val="minor"/>
      </rPr>
      <t xml:space="preserve">              Nature – description </t>
    </r>
  </si>
  <si>
    <r>
      <rPr>
        <b/>
        <sz val="11"/>
        <rFont val="Calibri"/>
        <family val="2"/>
        <scheme val="minor"/>
      </rPr>
      <t>• Emprunt(s) en cours</t>
    </r>
    <r>
      <rPr>
        <sz val="11"/>
        <rFont val="Calibri"/>
        <family val="2"/>
        <scheme val="minor"/>
      </rPr>
      <t xml:space="preserve">         </t>
    </r>
    <r>
      <rPr>
        <sz val="8"/>
        <rFont val="Calibri"/>
        <family val="2"/>
        <scheme val="minor"/>
      </rPr>
      <t>(autres qu'immobilier)                       avec dossier(s) : organisme prêteur</t>
    </r>
  </si>
  <si>
    <r>
      <rPr>
        <u/>
        <sz val="11"/>
        <rFont val="Calibri"/>
        <family val="2"/>
        <scheme val="minor"/>
      </rPr>
      <t>• Autres</t>
    </r>
    <r>
      <rPr>
        <sz val="11"/>
        <rFont val="Calibri"/>
        <family val="2"/>
        <scheme val="minor"/>
      </rPr>
      <t xml:space="preserve">   </t>
    </r>
  </si>
  <si>
    <r>
      <rPr>
        <sz val="10"/>
        <rFont val="Calibri"/>
        <family val="2"/>
        <scheme val="minor"/>
      </rPr>
      <t xml:space="preserve">Ajouts personnels : </t>
    </r>
  </si>
  <si>
    <r>
      <rPr>
        <i/>
        <sz val="11"/>
        <rFont val="Calibri"/>
        <family val="2"/>
        <scheme val="minor"/>
      </rPr>
      <t xml:space="preserve">Cochez la bonne réponse </t>
    </r>
  </si>
  <si>
    <r>
      <rPr>
        <i/>
        <sz val="7"/>
        <rFont val="Calibri"/>
        <family val="2"/>
        <scheme val="minor"/>
      </rPr>
      <t xml:space="preserve">Cochez la bonne réponse </t>
    </r>
  </si>
  <si>
    <r>
      <t>• Lieu et o</t>
    </r>
    <r>
      <rPr>
        <sz val="10"/>
        <rFont val="Calibri"/>
        <family val="2"/>
        <scheme val="minor"/>
      </rPr>
      <t xml:space="preserve">rigine immeubles </t>
    </r>
    <r>
      <rPr>
        <sz val="8"/>
        <rFont val="Calibri"/>
        <family val="2"/>
        <scheme val="minor"/>
      </rPr>
      <t xml:space="preserve">(Achat, construction…) </t>
    </r>
  </si>
  <si>
    <t>Autres assurances / Prévoyances complémentaires</t>
  </si>
  <si>
    <t>Cavec</t>
  </si>
  <si>
    <t>Documents à regrouper préalablement pour compléter efficacement votre dossier</t>
  </si>
  <si>
    <t>1- En cas de garantie Obsèques, aviser la société :</t>
  </si>
  <si>
    <r>
      <rPr>
        <sz val="11"/>
        <color theme="5"/>
        <rFont val="Calibri"/>
        <family val="2"/>
        <scheme val="minor"/>
      </rPr>
      <t xml:space="preserve">• La Sécurité sociale : </t>
    </r>
    <r>
      <rPr>
        <b/>
        <sz val="11"/>
        <color theme="5"/>
        <rFont val="Calibri"/>
        <family val="2"/>
        <scheme val="minor"/>
      </rPr>
      <t xml:space="preserve">     </t>
    </r>
  </si>
  <si>
    <t>• Les organismes payeurs de la retraite</t>
  </si>
  <si>
    <t>• Les organismes d’assurance</t>
  </si>
  <si>
    <t xml:space="preserve">Désirez-vous être incinéré(e) </t>
  </si>
  <si>
    <t>Autres désirs</t>
  </si>
  <si>
    <t>• Obsèques religiieuses</t>
  </si>
  <si>
    <t>• Obsèques civiles</t>
  </si>
  <si>
    <t xml:space="preserve">• Modalités particulières souhaitées pour la cérémonie des obsèques  : </t>
  </si>
  <si>
    <t>Cimetière</t>
  </si>
  <si>
    <t xml:space="preserve">J’autorise des prélèvements  sur mon corps après mon décès </t>
  </si>
  <si>
    <t xml:space="preserve">• Disposez-vous : </t>
  </si>
  <si>
    <t>• Caveau familial ?</t>
  </si>
  <si>
    <t>• Avec concession  ?</t>
  </si>
  <si>
    <t>• En cas de concession, organisme qui a délivré le titre de concession ?</t>
  </si>
  <si>
    <t>• En cas de concession trentenaire, date du renouvellement de la concession à prévoir ?</t>
  </si>
  <si>
    <t>• Coordonnées du cimetière (souhaité, le cas échéant)</t>
  </si>
  <si>
    <t>Type de logement</t>
  </si>
  <si>
    <t>Vous êtes ?</t>
  </si>
  <si>
    <t>Coordonnées de l'étude notariale / du bailleur</t>
  </si>
  <si>
    <t xml:space="preserve">Décorations </t>
  </si>
  <si>
    <t>• Date du mariage/PACS</t>
  </si>
  <si>
    <t>• Lieu du mariage civil/PACS</t>
  </si>
  <si>
    <t>• Mariage religieux</t>
  </si>
  <si>
    <t>Ajouts personnels</t>
  </si>
  <si>
    <t>Compléments</t>
  </si>
  <si>
    <t>Situation matrimoniale initiale</t>
  </si>
  <si>
    <t>• Date du jugement</t>
  </si>
  <si>
    <t>• Coordonnées du Tribunal qui a prononcé le jugement</t>
  </si>
  <si>
    <t>• Conséquences</t>
  </si>
  <si>
    <t>Enfants / Petits-enfants</t>
  </si>
  <si>
    <t>Enfants du couple actuel</t>
  </si>
  <si>
    <t>Autres enfants reconnus ou adoptés</t>
  </si>
  <si>
    <t>Petits-enfants et arrières petits-enfants</t>
  </si>
  <si>
    <t>Généalogie</t>
  </si>
  <si>
    <t>Contrat de mariage</t>
  </si>
  <si>
    <t>Votre situation personnelle</t>
  </si>
  <si>
    <t>En cas d'incinération, quel emplacement des cendres désirez-vous ?</t>
  </si>
  <si>
    <t>Avez-vous rédigé un testament ?</t>
  </si>
  <si>
    <t xml:space="preserve">Existe-t-il une donation “au dernier vivant”    </t>
  </si>
  <si>
    <t>Des donations à des enfants ont-elles déjà été réalisées ?</t>
  </si>
  <si>
    <t>Autre(s) donation(s)</t>
  </si>
  <si>
    <t>Résidence(s) secondaire(s)</t>
  </si>
  <si>
    <t>Dépenses</t>
  </si>
  <si>
    <t>Budget de vie actuel et futur</t>
  </si>
  <si>
    <t>Centres d’intérêts actuels/futurs et couts annuels (à détailler)</t>
  </si>
  <si>
    <t>Total Centres d'intérêts</t>
  </si>
  <si>
    <t>Épargne annuelle des assurances vie (+)</t>
  </si>
  <si>
    <t>Épargne annuelle des titres et comptes d’épargne (+)</t>
  </si>
  <si>
    <t>Contrats assurance-vie et épargne actuels à servir (-)</t>
  </si>
  <si>
    <t>Emprunts et dettes à payer (-)</t>
  </si>
  <si>
    <t>A - Total revenus</t>
  </si>
  <si>
    <t>Capacité d’épargne résiduelle annuelle</t>
  </si>
  <si>
    <t>Caisse</t>
  </si>
  <si>
    <t>Montant annuel</t>
  </si>
  <si>
    <t>Périodicité de versement</t>
  </si>
  <si>
    <t>Tx de réversion théorique</t>
  </si>
  <si>
    <t>Réversion estimée</t>
  </si>
  <si>
    <t>Liste des personnes vivant au foyer et à charge</t>
  </si>
  <si>
    <t>Degrés</t>
  </si>
  <si>
    <t>Noms et prénoms</t>
  </si>
  <si>
    <t>Année de naissance</t>
  </si>
  <si>
    <t>Situation familiale</t>
  </si>
  <si>
    <t>Note sur la dépendance</t>
  </si>
  <si>
    <t>Père de Mr</t>
  </si>
  <si>
    <t>Mère de Mr</t>
  </si>
  <si>
    <t>Père de Mme</t>
  </si>
  <si>
    <t>Mère de Mme</t>
  </si>
  <si>
    <t>Situation des ascendants</t>
  </si>
  <si>
    <t>Situation des personnes vivant au foyer et à considérer à charge</t>
  </si>
  <si>
    <t>Epoux ou concubin 1</t>
  </si>
  <si>
    <t>Epoux ou concubin 2</t>
  </si>
  <si>
    <t>Enfant 1</t>
  </si>
  <si>
    <t>Enfant 2</t>
  </si>
  <si>
    <t>Enfant 3</t>
  </si>
  <si>
    <t>Enfant 4</t>
  </si>
  <si>
    <t>Enfant 5</t>
  </si>
  <si>
    <t>Enfant mariage précédent</t>
  </si>
  <si>
    <t>Petit enfant 1</t>
  </si>
  <si>
    <t>Petit enfant 2</t>
  </si>
  <si>
    <t>Petit enfant 3</t>
  </si>
  <si>
    <t>Adopté 1 S ou P</t>
  </si>
  <si>
    <t>Adopté 2 S ou P</t>
  </si>
  <si>
    <t>Recueilli 1</t>
  </si>
  <si>
    <t>Recueilli 2</t>
  </si>
  <si>
    <t>Oncle</t>
  </si>
  <si>
    <t>Tante</t>
  </si>
  <si>
    <t>Frère</t>
  </si>
  <si>
    <t>Sœur</t>
  </si>
  <si>
    <t>Objectifs patrimoniaux</t>
  </si>
  <si>
    <t>Horizon/terme</t>
  </si>
  <si>
    <t>Objectifs prioritaires : exposé</t>
  </si>
  <si>
    <t>Objectifs secondaires : exposé</t>
  </si>
  <si>
    <t>Budget</t>
  </si>
  <si>
    <t>Actuel</t>
  </si>
  <si>
    <t>Futur</t>
  </si>
  <si>
    <t>Coordonnées</t>
  </si>
  <si>
    <t>Contrats</t>
  </si>
  <si>
    <t xml:space="preserve">Compagnie                             </t>
  </si>
  <si>
    <t>Précisions-Commentaires</t>
  </si>
  <si>
    <t xml:space="preserve">Centre des impôts du domicile </t>
  </si>
  <si>
    <t>Impôt sur le revenu</t>
  </si>
  <si>
    <t>Impôt sur la fortune immobilière</t>
  </si>
  <si>
    <t xml:space="preserve">Situation fiscale </t>
  </si>
  <si>
    <r>
      <t xml:space="preserve">Litiges en cours
</t>
    </r>
    <r>
      <rPr>
        <i/>
        <sz val="11"/>
        <color theme="5"/>
        <rFont val="Calibri"/>
        <family val="2"/>
        <scheme val="minor"/>
      </rPr>
      <t xml:space="preserve">Nature - Description </t>
    </r>
  </si>
  <si>
    <r>
      <t xml:space="preserve">Procédures judiciaires en cours
</t>
    </r>
    <r>
      <rPr>
        <i/>
        <sz val="11"/>
        <color theme="5"/>
        <rFont val="Calibri"/>
        <family val="2"/>
        <scheme val="minor"/>
      </rPr>
      <t>Nature - Description</t>
    </r>
  </si>
  <si>
    <r>
      <t xml:space="preserve">Recommandations à faire </t>
    </r>
    <r>
      <rPr>
        <b/>
        <u/>
        <sz val="14"/>
        <color theme="5"/>
        <rFont val="Calibri"/>
        <family val="2"/>
        <scheme val="minor"/>
      </rPr>
      <t>après le décès</t>
    </r>
  </si>
  <si>
    <t>Situation domiciliaire de la résidence principale</t>
  </si>
  <si>
    <t>Propriétaire</t>
  </si>
  <si>
    <t>Appartement</t>
  </si>
  <si>
    <t>coordonnées du notaire</t>
  </si>
  <si>
    <t>Régime fiscal</t>
  </si>
  <si>
    <t xml:space="preserve">• Date d’achat </t>
  </si>
  <si>
    <t>• Situation</t>
  </si>
  <si>
    <t>• Coordonnées de l'étude notariale / du bailleur</t>
  </si>
  <si>
    <t xml:space="preserve">• Origine (Achat, héritage…) </t>
  </si>
  <si>
    <t>Emplacement physique / numérisé
( Tous les décomptes sont classés dans : )</t>
  </si>
  <si>
    <t>Résidence principale</t>
  </si>
  <si>
    <t>• Titre de propriété, clauses de voisinage</t>
  </si>
  <si>
    <t xml:space="preserve">• Centre(s) des impôts </t>
  </si>
  <si>
    <t>CDI</t>
  </si>
  <si>
    <t>Coordonnées du CDI</t>
  </si>
  <si>
    <t>• Dossiers de revenus fonciers (factures, etc.)</t>
  </si>
  <si>
    <t>Nom de la banque</t>
  </si>
  <si>
    <t>• Hypothèque(s)</t>
  </si>
  <si>
    <t>Résidence secondaire</t>
  </si>
  <si>
    <t>Biens en location</t>
  </si>
  <si>
    <t>• Votre situation</t>
  </si>
  <si>
    <t>• Nature de la détention (si démembrement)</t>
  </si>
  <si>
    <t>• Pourcentage de détention (%) (si indivision)</t>
  </si>
  <si>
    <t>• Si vous êtes propriétaire</t>
  </si>
  <si>
    <r>
      <t xml:space="preserve">• </t>
    </r>
    <r>
      <rPr>
        <b/>
        <sz val="11"/>
        <color theme="5"/>
        <rFont val="Calibri"/>
        <family val="2"/>
        <scheme val="minor"/>
      </rPr>
      <t>Cautionnements ou autres dettes (dont suite divorce)</t>
    </r>
  </si>
  <si>
    <t>Emplacement des documents (physique ou numérisé)</t>
  </si>
  <si>
    <t>Testament</t>
  </si>
  <si>
    <t>Plan Epargne Retraite</t>
  </si>
  <si>
    <t>Autres titres bancaires</t>
  </si>
  <si>
    <t>PEA</t>
  </si>
  <si>
    <t>Livret Caisse d'épargne</t>
  </si>
  <si>
    <t>N° Compte</t>
  </si>
  <si>
    <t>Livret bancaire</t>
  </si>
  <si>
    <t>Plan Epargne Logement</t>
  </si>
  <si>
    <t>Livret de Développement Durable</t>
  </si>
  <si>
    <t>Portefeuille de valeurs mobilières</t>
  </si>
  <si>
    <t>Comptes</t>
  </si>
  <si>
    <t>Important : ne noter aucun code de carte bleue, entrée domicile, mot de passe, etc.</t>
  </si>
  <si>
    <t>Patrimoine immobilier (Titres détenus)</t>
  </si>
  <si>
    <t>Patrimoine Immobilier (résidences)</t>
  </si>
  <si>
    <t>Forme juridique</t>
  </si>
  <si>
    <t>Complément d'informations</t>
  </si>
  <si>
    <t>Patrimoine mobilier</t>
  </si>
  <si>
    <t>• Meubles de valeur</t>
  </si>
  <si>
    <t>• Bijoux</t>
  </si>
  <si>
    <t>• Objets d'art</t>
  </si>
  <si>
    <t>• Objets dits "de famille"</t>
  </si>
  <si>
    <t>• Collections</t>
  </si>
  <si>
    <t>• Biens d'usage</t>
  </si>
  <si>
    <r>
      <t xml:space="preserve">• Autres </t>
    </r>
    <r>
      <rPr>
        <i/>
        <sz val="11"/>
        <color theme="5"/>
        <rFont val="Calibri"/>
        <family val="2"/>
        <scheme val="minor"/>
      </rPr>
      <t>(précisez ci-dessous)</t>
    </r>
  </si>
  <si>
    <t>Cabinet d'expertise comptable</t>
  </si>
  <si>
    <t>A l'attention des parents âgés 
ayant à charge leurs enfants devenus adultes handicapés</t>
  </si>
  <si>
    <t>www.service-public.fr/particuliers/vosdroits/F32010</t>
  </si>
  <si>
    <t>https://www.formulaires.service-public.fr/gf/cerfa_13592.do</t>
  </si>
  <si>
    <t>www.service-public.fr/particuliers/vosdroits/F16271</t>
  </si>
  <si>
    <t>www.service-public.fr/particuliers/vosdroits/F2120</t>
  </si>
  <si>
    <t>www.service-public.fr/particuliers/vosdroits/F13104</t>
  </si>
  <si>
    <t>https://www.agirc-arrco.fr/mes-services-particuliers/les-experts-retraite/parole-experts/demander-la-pension-de-reversion/</t>
  </si>
  <si>
    <t>https://www.cavec.fr/vous-etes-conjoint-ayant-droit/conjoint-ayant-droit/la-reversion/le-paiement-de-la-pension-de-reversion/</t>
  </si>
  <si>
    <t>www.service-public.fr/particuliers/vosdroits/N31160</t>
  </si>
  <si>
    <t>https://www.notaires.fr/fr/donation-succession/succession/succession-ordres-des-heritiers-et-bareme-des-droits-de-succession</t>
  </si>
  <si>
    <t>Navigation</t>
  </si>
  <si>
    <t>Retour au sommaire</t>
  </si>
  <si>
    <t>Capacité d’épargne annuelle (+) (A-B)</t>
  </si>
  <si>
    <t xml:space="preserve">• prof + pensions, retraites, rentes   </t>
  </si>
  <si>
    <t>• immobilier</t>
  </si>
  <si>
    <t>• financiers</t>
  </si>
  <si>
    <t>• pensions de reversion du décédé</t>
  </si>
  <si>
    <t>Catégorie</t>
  </si>
  <si>
    <t>Vos prénom &amp; nom</t>
  </si>
  <si>
    <t>Code postal &amp; Ville</t>
  </si>
  <si>
    <t>Tél</t>
  </si>
  <si>
    <t>courriel</t>
  </si>
  <si>
    <t>Organisme destinataire</t>
  </si>
  <si>
    <t>À</t>
  </si>
  <si>
    <t>Le</t>
  </si>
  <si>
    <t xml:space="preserve">Madame, Monsieur, </t>
  </si>
  <si>
    <t>Par avance, je vous adresse mes remerciements et vous prie de bien vouloir agréer, Madame, Monsieur, l’expression de mes salutations distinguées.</t>
  </si>
  <si>
    <t>Organismes  servant une retraite</t>
  </si>
  <si>
    <t xml:space="preserve">Organismes servant une retraite avec demande  de pension de réversion </t>
  </si>
  <si>
    <t>Association de Gestion des Informations sur le risque des Assurances</t>
  </si>
  <si>
    <t xml:space="preserve">•  PJ </t>
  </si>
  <si>
    <t>Pièces jointes : Acte de décès</t>
  </si>
  <si>
    <t xml:space="preserve">Je désigne votre étude pour prendre en charge la succession. Votre étude de notaire  s’occupe des biens de notre famille. Le (la) défunt(e) avait souhaité que vous preniez  en charge la succession. 
Veuillez m’informer des démarches à accomplir et des pièces à vous communiquer. </t>
  </si>
  <si>
    <t xml:space="preserve">À ces ﬁns, je vous prie de trouver sous ce pli une copie de l’acte de décès et vous  demande de bien vouloir m’adresser une demande d’allocation de pension de réversion ainsi que la liste des pièces à fournir pour la constitution du dossier. </t>
  </si>
  <si>
    <t xml:space="preserve">À ces ﬁns, je vous prie de trouver sous ce pli une copie de l’acte de décès et vous  demande de bien vouloir prendre les mesures qui s’imposent dans la gestion de ce  dossier du fait de cette disparition. </t>
  </si>
  <si>
    <t xml:space="preserve">À ces ﬁns, je vous prie de trouver sous ce pli une copie de l’acte de décès de cette  personne qui parlait souvent des assurances-vie qu’elle avait souscrites. Peut-être  suis-je bénéﬁciaire de l’une d’elles. Vous voudrez bien m’en informer. </t>
  </si>
  <si>
    <t>consigne : Copier/Coller le paragraphe correspondant au destinataire du courrier</t>
  </si>
  <si>
    <t>Destinataire</t>
  </si>
  <si>
    <r>
      <rPr>
        <b/>
        <sz val="10"/>
        <rFont val="Calibri"/>
        <family val="2"/>
        <scheme val="minor"/>
      </rPr>
      <t xml:space="preserve">•  Fin de la lettre  (commun à tous les organismes) </t>
    </r>
  </si>
  <si>
    <t>Consigne : Les cases en jaune sont à renseigner 
ainsi que le paragraphe personnalisé selon le destinataire</t>
  </si>
  <si>
    <t>Ü</t>
  </si>
  <si>
    <t>Courriel</t>
  </si>
  <si>
    <t>Cet outil proposé par l'association ECR Fédération</t>
  </si>
  <si>
    <t>Il est à usage restreint dans le cadre 
de votre dossier personnel</t>
  </si>
  <si>
    <t>Mode d'emploi</t>
  </si>
  <si>
    <t>Dossier Patrimonial du Retraité</t>
  </si>
  <si>
    <t>Ce document appelé  "Dossier Patrimonial du Retraité " est un guide qui a pour objectif de recenser,</t>
  </si>
  <si>
    <t>Sa conception permet de le réaliser, soit manuellement, soit sur un ordinateur disposant d'un logiciel Excel.</t>
  </si>
  <si>
    <t>L'utilisation d'Excel permettra donc d'adapter ce contenu à ses propres particularités.</t>
  </si>
  <si>
    <t>Toutes données recueillies sur les différentes fiches devront être décrites de manière succincte.</t>
  </si>
  <si>
    <t xml:space="preserve">Elles seront complétées par des indications sur le lieu de détention des documents ou actes justificatifs (ou l'emplacement informatique </t>
  </si>
  <si>
    <t>du stockage des documents numérisés) dans lesquels les intéressés puiseront les détails dont ils ont besoin pour organiser la succession.</t>
  </si>
  <si>
    <t>Le système de fiche permet s'il le souhaite d'étendre le recensement des données à toutes les personnes vivant dans son foyer familial.</t>
  </si>
  <si>
    <t>Nous vous invitons à le remplir le plus exhaustivement possible et à le tenir à jour régulièrement</t>
  </si>
  <si>
    <t>Bonne navigation dans le DPR !</t>
  </si>
  <si>
    <t xml:space="preserve">En cas de divorce </t>
  </si>
  <si>
    <t>- Sommaire -</t>
  </si>
  <si>
    <t>Nom &amp; Prénom / Courriel</t>
  </si>
  <si>
    <r>
      <rPr>
        <b/>
        <sz val="16"/>
        <color theme="0"/>
        <rFont val="Calibri"/>
        <family val="2"/>
        <scheme val="minor"/>
      </rPr>
      <t xml:space="preserve">Quelques exemples de lettres types </t>
    </r>
  </si>
  <si>
    <t>Notes</t>
  </si>
  <si>
    <t>Accueil</t>
  </si>
  <si>
    <t>Code postal / Ville</t>
  </si>
  <si>
    <t>Oui, olographe</t>
  </si>
  <si>
    <t>Si vous disposez d'un état de généalogie, où est-il classé ?</t>
  </si>
  <si>
    <t>Nom de la caisse/du centre</t>
  </si>
  <si>
    <t>Où est classée l'attestation de Carte Vitale ?</t>
  </si>
  <si>
    <t>Nom du notaire</t>
  </si>
  <si>
    <t>En cas de Carte d'invalidité, où est-elle classée ?</t>
  </si>
  <si>
    <t>Où est classée 
la copie du mandat ?</t>
  </si>
  <si>
    <t>Assurance véhicule N°3</t>
  </si>
  <si>
    <t>Mutuelle 1</t>
  </si>
  <si>
    <t>Mutuelle 2</t>
  </si>
  <si>
    <t>Mutuelle 3</t>
  </si>
  <si>
    <t>Véhicule</t>
  </si>
  <si>
    <t>Actes de donation</t>
  </si>
  <si>
    <t>Liste des taxes d'habitation</t>
  </si>
  <si>
    <t>Liste</t>
  </si>
  <si>
    <t>• Si vous êtes locataire</t>
  </si>
  <si>
    <t>• contrat de bail</t>
  </si>
  <si>
    <t>Entité</t>
  </si>
  <si>
    <t>Entité 1</t>
  </si>
  <si>
    <t>Entité 2</t>
  </si>
  <si>
    <t>Entité 3</t>
  </si>
  <si>
    <t>Entité 4</t>
  </si>
  <si>
    <t>Entité 5</t>
  </si>
  <si>
    <t>Adresse complète</t>
  </si>
  <si>
    <t>Coordonnées du notaire</t>
  </si>
  <si>
    <r>
      <t>Nature des biens possédés</t>
    </r>
    <r>
      <rPr>
        <b/>
        <i/>
        <sz val="11"/>
        <color theme="5"/>
        <rFont val="Calibri"/>
        <family val="2"/>
        <scheme val="minor"/>
      </rPr>
      <t xml:space="preserve"> </t>
    </r>
    <r>
      <rPr>
        <i/>
        <sz val="11"/>
        <color theme="5"/>
        <rFont val="Calibri"/>
        <family val="2"/>
        <scheme val="minor"/>
      </rPr>
      <t>(cocher la case)</t>
    </r>
  </si>
  <si>
    <t>Pour la lettre type : permet de mettre en jaune ce qu'il y à remplir</t>
  </si>
  <si>
    <t>Les fiches qui suivent ont été reprises dans d'autres fiches =&gt; elles seront à suppr dans la version finale</t>
  </si>
  <si>
    <t>Liste des docs par fiche</t>
  </si>
  <si>
    <t>Présentation</t>
  </si>
  <si>
    <t>Pour ces cellules, il vous suffit de sélectionner votre choix parmi les propositions</t>
  </si>
  <si>
    <t>Certaines cellules disposent d'un commentaire qui vient préciser ce qu'on attend de vous comme information.</t>
  </si>
  <si>
    <t>Une fenêtre pop-up jaune s'ouvre sur la droite lorsque vous atteignez cette cellule ou lorsque vous approchez le curseur de la souris dessus.</t>
  </si>
  <si>
    <t>Il vous est possible d'ajouter des lignes s'il en venait à manquer pour certaines informations.</t>
  </si>
  <si>
    <t>Pour naviguer dans le fichier, sur chacune des fiches et des feuilles de l'outil, vous trouvez en haut à gauche un bouton vous permettant de revenir directement au sommaire</t>
  </si>
  <si>
    <t>L'outil a été entièrement refondu dans sa version de mars 2023</t>
  </si>
  <si>
    <t>Si vous identifier des anomalies, erreurs, etc., n'hésitez pas à faire remonter l'information à votre fédération pour que les corrections puissent être apportées dans les prochaines versions</t>
  </si>
  <si>
    <t>Les fiches</t>
  </si>
  <si>
    <t>Naviguer dans l'outil</t>
  </si>
  <si>
    <t>Le sommaire présente toutes les feuilles disponibles. Un bouton "atteindre" permet d'accéder directement à la feuille sélectionnée</t>
  </si>
  <si>
    <t xml:space="preserve">Classements de vos documents </t>
  </si>
  <si>
    <t>Une fois installé sur votre ordinateur, vous pourrez y classer les documents se rapportant à chacune de ces fiches et que vous souhaitez stocker de façon dématérialisée</t>
  </si>
  <si>
    <t>Dès lors, sur chacune des fiches, dans la zone prévue pour décrire l'emplacement du document, vous pourrez préciser par exemple qu'il est stocké dans le dossier "Fiche 1"</t>
  </si>
  <si>
    <t>Version mars 2023</t>
  </si>
  <si>
    <t>Toute l'équipe de ECR Fédération vous souhaite une bonne navigation dans l'outil DPR !</t>
  </si>
  <si>
    <t>Impression des pages</t>
  </si>
  <si>
    <t>Les fiches ont été mises en page pour pouvoir être imprimées "proprement". Si vous êtes amenés à insérer des lignes, il se peut que cela décale la mise en page.</t>
  </si>
  <si>
    <t>Dans ce cas, vous pourrez ajuster vous-même la mise en page si vous le souhaitez</t>
  </si>
  <si>
    <t>Protection des fiches</t>
  </si>
  <si>
    <t>Les fiches sont protégées pour éviter toute erreur de manipulation involontaire</t>
  </si>
  <si>
    <t>Pour autant, il n'y a pas de mot de passe pour ôter cette protection</t>
  </si>
  <si>
    <t>Aller dans "Révision" puis "ôter la protection de la feuille"</t>
  </si>
  <si>
    <t>Si vous souhaitez remettre la protection, recommencez l'opération précédente en cliquant cette fois sur "protéger la feuille"</t>
  </si>
  <si>
    <t>Mode_emploi</t>
  </si>
  <si>
    <t>voir fiche 9 - couverture sociale</t>
  </si>
  <si>
    <t>voir fiche 11 - Autres assurances / Prévoyances complémentaires</t>
  </si>
  <si>
    <t>voir fiche 12 - Banques</t>
  </si>
  <si>
    <t>Revenus/Budget</t>
  </si>
  <si>
    <t>Situation personnelle</t>
  </si>
  <si>
    <t>Solde au 31/12</t>
  </si>
  <si>
    <t>Autre patrimoine mobilier</t>
  </si>
  <si>
    <t>Patrimoine immobilier</t>
  </si>
  <si>
    <t>Liste des taxes foncières</t>
  </si>
  <si>
    <t>Nature</t>
  </si>
  <si>
    <t>Emplacement physique</t>
  </si>
  <si>
    <t>Livret militaire</t>
  </si>
  <si>
    <t>Contrat de PACS</t>
  </si>
  <si>
    <t>Arbre généalogique</t>
  </si>
  <si>
    <t>Liste des documents à classer pour cette partie</t>
  </si>
  <si>
    <t>Classé numériquement</t>
  </si>
  <si>
    <t>Documents relatifs à l'incinération</t>
  </si>
  <si>
    <t>Attestation d'autorisation de prélèvements sur mon corps après mon décès</t>
  </si>
  <si>
    <t>Décomptes d'assurance Maladie</t>
  </si>
  <si>
    <t>Attestation carte vitale</t>
  </si>
  <si>
    <t>Attestation carte d'invalidité</t>
  </si>
  <si>
    <t>Décomptes d'assurance Vieillesse</t>
  </si>
  <si>
    <t>Décomptes d'allocations familiales</t>
  </si>
  <si>
    <t>Avis d'imposition d'impôt sur le revenu</t>
  </si>
  <si>
    <t>Avis d'imposition d'impôt sur la fortune immobilière</t>
  </si>
  <si>
    <t>Taxes foncières</t>
  </si>
  <si>
    <t>Taxes d'habitation</t>
  </si>
  <si>
    <r>
      <rPr>
        <b/>
        <sz val="11"/>
        <color theme="5"/>
        <rFont val="Calibri"/>
        <family val="2"/>
        <scheme val="minor"/>
      </rPr>
      <t>Objectif de cette fiche</t>
    </r>
    <r>
      <rPr>
        <sz val="11"/>
        <color theme="5"/>
        <rFont val="Calibri"/>
        <family val="2"/>
        <scheme val="minor"/>
      </rPr>
      <t xml:space="preserve"> : 
En moyenne sur chaque période de 5 ans à venir, 
quel est votre besoin mensuel brut minimum pour maintenir le train de vie souhaité ?
</t>
    </r>
    <r>
      <rPr>
        <i/>
        <sz val="11"/>
        <color theme="5"/>
        <rFont val="Calibri"/>
        <family val="2"/>
        <scheme val="minor"/>
      </rPr>
      <t>Penser aux âges (M. Mme et personnes à charges).</t>
    </r>
  </si>
  <si>
    <t>Contrat AGIRC</t>
  </si>
  <si>
    <t>Contrat ARCCO</t>
  </si>
  <si>
    <t>Contrat Cavec</t>
  </si>
  <si>
    <t>Contrat CARSAT</t>
  </si>
  <si>
    <t>Date de souscription</t>
  </si>
  <si>
    <t>Date d'effet</t>
  </si>
  <si>
    <t>Num contrat</t>
  </si>
  <si>
    <t>Relevés bancaires</t>
  </si>
  <si>
    <t>Contrat de coffre fort</t>
  </si>
  <si>
    <t>Procurations</t>
  </si>
  <si>
    <t>Pour chaque compte ci-dessus, précisez sur la même ligne l'emplacement numérique ou physique afin de facilement le retrouver</t>
  </si>
  <si>
    <t>Pour chaque contrat, précisez sur la même ligne l'emplacement numérique ou physique afin de facilement le retrouver</t>
  </si>
  <si>
    <t>Où peut-ont les trouver ?</t>
  </si>
  <si>
    <t>Titre de propriété</t>
  </si>
  <si>
    <t>Clause de voisinage</t>
  </si>
  <si>
    <t>Contrat d'emprunt</t>
  </si>
  <si>
    <t>Cautions</t>
  </si>
  <si>
    <t>Hypothèques</t>
  </si>
  <si>
    <t>Contrat de bail</t>
  </si>
  <si>
    <t>Pour chaque bien ci-dessus, précisez sur la même ligne l'emplacement numérique ou physique du document afin de facilement le retrouver</t>
  </si>
  <si>
    <t>Emplacement physiques</t>
  </si>
  <si>
    <t>Pour chaque entité ci-dessus, précisez sur la même ligne l'emplacement numérique ou physique des documents à conserver afin de facilement les retrouver</t>
  </si>
  <si>
    <t>Statuts</t>
  </si>
  <si>
    <t>PV d'assemblées</t>
  </si>
  <si>
    <t>Extrait K-bis</t>
  </si>
  <si>
    <t>Assurances-vie</t>
  </si>
  <si>
    <t>situ_perso</t>
  </si>
  <si>
    <t>situ_post_mortem</t>
  </si>
  <si>
    <t>personnes_du_foyer</t>
  </si>
  <si>
    <t>objectifs_patrimoniaux</t>
  </si>
  <si>
    <t>couverture_sociale</t>
  </si>
  <si>
    <t>fiscalite_perso</t>
  </si>
  <si>
    <t>depenses_courantes</t>
  </si>
  <si>
    <t>budget</t>
  </si>
  <si>
    <t>revenus</t>
  </si>
  <si>
    <t>pension_retraite</t>
  </si>
  <si>
    <t>assurance_vie</t>
  </si>
  <si>
    <t>autres_assurances</t>
  </si>
  <si>
    <t>comptes_epargne_placements</t>
  </si>
  <si>
    <t>autre_patrimoine_mobilier</t>
  </si>
  <si>
    <t>residences</t>
  </si>
  <si>
    <t>titres</t>
  </si>
  <si>
    <t>hommes_cles</t>
  </si>
  <si>
    <t>assurance_dependance</t>
  </si>
  <si>
    <t>lettres_types</t>
  </si>
  <si>
    <t>notes_personnelles</t>
  </si>
  <si>
    <t>adresses_utiles</t>
  </si>
  <si>
    <t>Hommes clés</t>
  </si>
  <si>
    <t>Liste hommes clés</t>
  </si>
  <si>
    <t>Assurance dépendance</t>
  </si>
  <si>
    <t>Liste des documents utiles selon les différents thèmes abordés</t>
  </si>
  <si>
    <t>Assurance-vie</t>
  </si>
  <si>
    <t>Assurance Véhicules</t>
  </si>
  <si>
    <t>Relevés bancaires des différents comptes épargne</t>
  </si>
  <si>
    <t>Relevés bancaires des différents comptes bancaires</t>
  </si>
  <si>
    <t>Liste des docs nécessaires</t>
  </si>
  <si>
    <t>Cette fiche est susceptible d'être complétée autant que de besoin par le retraité pour y retrouver un maximum de documents utiles au dossier patrimonial</t>
  </si>
  <si>
    <t>Pour ce faire, vous devez d'abord cocher la case "En-têtes" dans l'onglet "Affichage|Afficher" du ruban</t>
  </si>
  <si>
    <t>Patrimoine</t>
  </si>
  <si>
    <t>Approche patrimoniale globale</t>
  </si>
  <si>
    <t>COMPOSITION DU PATRIMOINE</t>
  </si>
  <si>
    <t>Biens immobiliers</t>
  </si>
  <si>
    <t>Autres patrimoines immobiliers (Titres)</t>
  </si>
  <si>
    <t>Total Biens immobiliers</t>
  </si>
  <si>
    <t>Capitaux mobiliers</t>
  </si>
  <si>
    <t>Comptes épargne/de placements</t>
  </si>
  <si>
    <t>Assurances vie</t>
  </si>
  <si>
    <t>Total Capitaux mobiliers</t>
  </si>
  <si>
    <t>TOTAL ACTIF</t>
  </si>
  <si>
    <t>A</t>
  </si>
  <si>
    <t>Passifs</t>
  </si>
  <si>
    <t>Autres passifs</t>
  </si>
  <si>
    <t>TOTAL PASSIF</t>
  </si>
  <si>
    <t>B</t>
  </si>
  <si>
    <t>ACTIF NET</t>
  </si>
  <si>
    <t>A-B</t>
  </si>
  <si>
    <t xml:space="preserve"> * Se reporter pour le détail du chiffre à la Fiche concernée</t>
  </si>
  <si>
    <t>Biens de la communauté</t>
  </si>
  <si>
    <t>• Valorisation du bien au 31/12 de l'année précédente</t>
  </si>
  <si>
    <t>Bien en location</t>
  </si>
  <si>
    <t>Passifs sur résidence principale</t>
  </si>
  <si>
    <t>Passifs sur autres patrimoines immobiliers</t>
  </si>
  <si>
    <t>Passifs sur bien en location</t>
  </si>
  <si>
    <t>Biens propres de Monsieur</t>
  </si>
  <si>
    <t>Biens propres de Madame</t>
  </si>
  <si>
    <t>Valorisation au 31/12</t>
  </si>
  <si>
    <t>Total des valorisations au 31/12</t>
  </si>
  <si>
    <t>Valeur au 31/12</t>
  </si>
  <si>
    <t>Total de la valorisation</t>
  </si>
  <si>
    <t>où trouver l'information ?</t>
  </si>
  <si>
    <t>approche patrimoniale</t>
  </si>
  <si>
    <t>Valeur au 31/12/ renseignée</t>
  </si>
  <si>
    <t>Contrôle Valeur ventilée</t>
  </si>
  <si>
    <t>à renseigner</t>
  </si>
  <si>
    <t>Passifs sur résidence secondaire</t>
  </si>
  <si>
    <t>• Solde de l'emprunt au 31/12 de l'année précédente</t>
  </si>
  <si>
    <t>Banque (Nom et coordonnées)</t>
  </si>
  <si>
    <t>Coffre bancaire</t>
  </si>
  <si>
    <t>Banques / Comptes épargne / de placements</t>
  </si>
  <si>
    <t>Compte courant personnel</t>
  </si>
  <si>
    <t>Compte courant conjoint</t>
  </si>
  <si>
    <t>Comptes courants</t>
  </si>
  <si>
    <t>Epargne</t>
  </si>
  <si>
    <t>Total des valorisations Epargne au 31/12</t>
  </si>
  <si>
    <t>Votre nom</t>
  </si>
  <si>
    <t>Votre prénom</t>
  </si>
  <si>
    <t>Votre mail</t>
  </si>
  <si>
    <t>Nom test</t>
  </si>
  <si>
    <t>Prénom Test</t>
  </si>
  <si>
    <t>Mail Test</t>
  </si>
  <si>
    <t>AVANT DE COMMENCER</t>
  </si>
  <si>
    <t>Avant de commencer - Vos coordonnées</t>
  </si>
  <si>
    <t>Valeur au 31/12 à répartir</t>
  </si>
  <si>
    <t>Choisissez un paragrpahe parmi ceux proposés ci-après (faire un copier/coller) et correspondants au destinataire du courrier</t>
  </si>
  <si>
    <t>Merci de renseigner ici vos coordonnées qui seront reprises dans le dossier</t>
  </si>
  <si>
    <t xml:space="preserve">de manière la plus exhaustive possible, toutes les données personnelles d'une personne dans le but de suivre son patrimoine mais aussi de faciliter sa  </t>
  </si>
  <si>
    <t xml:space="preserve">Ce dossier doit, en principe, être rédigé par le chef de famille.  </t>
  </si>
  <si>
    <t xml:space="preserve">Le Dossier Patrimonial du Retraité, édité sur papier ou support informatique, sera ensuite mis à la disposition d'une </t>
  </si>
  <si>
    <t>L'outil est composé de 16 fiches à renseigner le plus exhaustivement possible pour qu'il puisse être utile à vous et vos proches si nécessaire</t>
  </si>
  <si>
    <t>Sur chaque fiche, seules les cases à remplir sont accessibles (aidez-vous de la touche "Tabulation" de votre clavier pour avancer de cellule en cellule)</t>
  </si>
  <si>
    <t>Certaines cellules disposent d'une liste déroulante (une flèche apparaît à droite de la cellule lorsque vous sélectionnez la cellule)</t>
  </si>
  <si>
    <t>Si vous le souhaitez, il est possible de télécharger un répertoire composé de 16 répertoires (un pour chaque fiche)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</si>
</sst>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0\ &quot;€&quot;;[Red]\-#,##0\ &quot;€&quot;"/>
    <numFmt numFmtId="8" formatCode="#,##0.00\ &quot;€&quot;;[Red]\-#,##0.00\ &quot;€&quot;"/>
    <numFmt numFmtId="44" formatCode="_-* #,##0.00\ &quot;€&quot;_-;\-* #,##0.00\ &quot;€&quot;_-;_-* &quot;-&quot;??\ &quot;€&quot;_-;_-@_-"/>
    <numFmt numFmtId="43" formatCode="_-* #,##0.00_-;\-* #,##0.00_-;_-* &quot;-&quot;??_-;_-@_-"/>
    <numFmt numFmtId="164" formatCode="[&gt;=3000000000000]#&quot; &quot;##&quot; &quot;##&quot; &quot;##&quot; &quot;###&quot; &quot;###&quot; | &quot;##;#&quot; &quot;##&quot; &quot;##&quot; &quot;##&quot; &quot;###&quot; &quot;###"/>
    <numFmt numFmtId="165" formatCode="0#&quot; &quot;##&quot; &quot;##&quot; &quot;##&quot; &quot;##"/>
  </numFmts>
  <fonts count="93" x14ac:knownFonts="1">
    <font>
      <sz val="11"/>
      <color theme="1"/>
      <name val="Calibri"/>
      <family val="2"/>
      <charset val="20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Calibri"/>
      <family val="2"/>
      <scheme val="minor"/>
    </font>
    <font>
      <b/>
      <sz val="36"/>
      <color rgb="FFFF0000"/>
      <name val="Calibri"/>
      <family val="2"/>
      <scheme val="minor"/>
    </font>
    <font>
      <u/>
      <sz val="11"/>
      <color theme="10"/>
      <name val="Calibri"/>
      <family val="2"/>
      <charset val="204"/>
      <scheme val="minor"/>
    </font>
    <font>
      <sz val="11"/>
      <color theme="1"/>
      <name val="Calibri"/>
      <family val="2"/>
      <charset val="204"/>
      <scheme val="minor"/>
    </font>
    <font>
      <sz val="11"/>
      <color theme="1"/>
      <name val="Segoe UI"/>
      <family val="2"/>
    </font>
    <font>
      <b/>
      <sz val="11"/>
      <color theme="1"/>
      <name val="Segoe UI"/>
      <family val="2"/>
    </font>
    <font>
      <b/>
      <sz val="11"/>
      <color rgb="FFDF2921"/>
      <name val="Calibri"/>
      <family val="2"/>
      <scheme val="minor"/>
    </font>
    <font>
      <b/>
      <sz val="36"/>
      <color rgb="FFDF2921"/>
      <name val="Calibri"/>
      <family val="2"/>
      <scheme val="minor"/>
    </font>
    <font>
      <b/>
      <sz val="14"/>
      <color theme="0"/>
      <name val="Calibri"/>
      <family val="2"/>
      <scheme val="minor"/>
    </font>
    <font>
      <b/>
      <sz val="14"/>
      <name val="Calibri"/>
      <family val="2"/>
      <scheme val="minor"/>
    </font>
    <font>
      <sz val="11"/>
      <name val="Calibri"/>
      <family val="2"/>
      <scheme val="minor"/>
    </font>
    <font>
      <sz val="14"/>
      <color theme="1"/>
      <name val="Calibri"/>
      <family val="2"/>
      <scheme val="minor"/>
    </font>
    <font>
      <sz val="9"/>
      <color theme="1"/>
      <name val="Calibri"/>
      <family val="2"/>
      <scheme val="minor"/>
    </font>
    <font>
      <b/>
      <sz val="9"/>
      <name val="Calibri"/>
      <family val="2"/>
      <scheme val="minor"/>
    </font>
    <font>
      <sz val="9"/>
      <color indexed="81"/>
      <name val="Tahoma"/>
      <family val="2"/>
    </font>
    <font>
      <b/>
      <sz val="9"/>
      <color indexed="81"/>
      <name val="Tahoma"/>
      <family val="2"/>
    </font>
    <font>
      <sz val="11"/>
      <color theme="5"/>
      <name val="Calibri"/>
      <family val="2"/>
      <scheme val="minor"/>
    </font>
    <font>
      <sz val="14"/>
      <color theme="5"/>
      <name val="Calibri"/>
      <family val="2"/>
      <scheme val="minor"/>
    </font>
    <font>
      <sz val="9"/>
      <color theme="5"/>
      <name val="Calibri"/>
      <family val="2"/>
      <scheme val="minor"/>
    </font>
    <font>
      <b/>
      <sz val="9"/>
      <color theme="5"/>
      <name val="Calibri"/>
      <family val="2"/>
      <scheme val="minor"/>
    </font>
    <font>
      <b/>
      <sz val="11"/>
      <color theme="5"/>
      <name val="Calibri"/>
      <family val="2"/>
      <scheme val="minor"/>
    </font>
    <font>
      <u/>
      <sz val="11"/>
      <color theme="10"/>
      <name val="Calibri"/>
      <family val="2"/>
      <scheme val="minor"/>
    </font>
    <font>
      <i/>
      <sz val="11"/>
      <color theme="5"/>
      <name val="Calibri"/>
      <family val="2"/>
      <scheme val="minor"/>
    </font>
    <font>
      <sz val="14"/>
      <color theme="0"/>
      <name val="Calibri"/>
      <family val="2"/>
      <scheme val="minor"/>
    </font>
    <font>
      <b/>
      <sz val="11"/>
      <color theme="1"/>
      <name val="Calibri"/>
      <family val="2"/>
      <scheme val="minor"/>
    </font>
    <font>
      <b/>
      <sz val="11"/>
      <color theme="0"/>
      <name val="Calibri"/>
      <family val="2"/>
      <scheme val="minor"/>
    </font>
    <font>
      <sz val="11"/>
      <color theme="0"/>
      <name val="Calibri"/>
      <family val="2"/>
      <scheme val="minor"/>
    </font>
    <font>
      <sz val="12"/>
      <color theme="1"/>
      <name val="Calibri"/>
      <family val="2"/>
      <scheme val="minor"/>
    </font>
    <font>
      <i/>
      <sz val="11"/>
      <color theme="1"/>
      <name val="Calibri"/>
      <family val="2"/>
      <scheme val="minor"/>
    </font>
    <font>
      <u/>
      <sz val="11"/>
      <color theme="1"/>
      <name val="Calibri"/>
      <family val="2"/>
      <scheme val="minor"/>
    </font>
    <font>
      <b/>
      <u/>
      <sz val="11"/>
      <color theme="1"/>
      <name val="Calibri"/>
      <family val="2"/>
      <scheme val="minor"/>
    </font>
    <font>
      <b/>
      <sz val="11"/>
      <name val="Calibri"/>
      <family val="2"/>
      <scheme val="minor"/>
    </font>
    <font>
      <sz val="10"/>
      <name val="Calibri"/>
      <family val="2"/>
      <scheme val="minor"/>
    </font>
    <font>
      <sz val="9"/>
      <name val="Calibri"/>
      <family val="2"/>
      <scheme val="minor"/>
    </font>
    <font>
      <u/>
      <sz val="11"/>
      <color theme="5"/>
      <name val="Calibri"/>
      <family val="2"/>
      <scheme val="minor"/>
    </font>
    <font>
      <b/>
      <sz val="10"/>
      <name val="Calibri"/>
      <family val="2"/>
      <scheme val="minor"/>
    </font>
    <font>
      <sz val="11"/>
      <color rgb="FF353C52"/>
      <name val="Calibri"/>
      <family val="2"/>
      <scheme val="minor"/>
    </font>
    <font>
      <sz val="11"/>
      <color rgb="FFDF2921"/>
      <name val="Calibri"/>
      <family val="2"/>
      <scheme val="minor"/>
    </font>
    <font>
      <i/>
      <sz val="11"/>
      <name val="Calibri"/>
      <family val="2"/>
      <scheme val="minor"/>
    </font>
    <font>
      <i/>
      <sz val="7"/>
      <name val="Calibri"/>
      <family val="2"/>
      <scheme val="minor"/>
    </font>
    <font>
      <sz val="8"/>
      <name val="Calibri"/>
      <family val="2"/>
      <scheme val="minor"/>
    </font>
    <font>
      <u/>
      <sz val="11"/>
      <name val="Calibri"/>
      <family val="2"/>
      <scheme val="minor"/>
    </font>
    <font>
      <b/>
      <u/>
      <sz val="11"/>
      <name val="Calibri"/>
      <family val="2"/>
      <scheme val="minor"/>
    </font>
    <font>
      <b/>
      <u/>
      <sz val="10"/>
      <name val="Calibri"/>
      <family val="2"/>
      <scheme val="minor"/>
    </font>
    <font>
      <u/>
      <sz val="10"/>
      <name val="Calibri"/>
      <family val="2"/>
      <scheme val="minor"/>
    </font>
    <font>
      <b/>
      <u/>
      <sz val="14"/>
      <color theme="4"/>
      <name val="Calibri"/>
      <family val="2"/>
      <scheme val="minor"/>
    </font>
    <font>
      <i/>
      <sz val="14"/>
      <color theme="5"/>
      <name val="Calibri"/>
      <family val="2"/>
      <scheme val="minor"/>
    </font>
    <font>
      <sz val="8"/>
      <name val="Calibri"/>
      <family val="2"/>
      <charset val="204"/>
      <scheme val="minor"/>
    </font>
    <font>
      <b/>
      <i/>
      <sz val="11"/>
      <color theme="5"/>
      <name val="Calibri"/>
      <family val="2"/>
      <scheme val="minor"/>
    </font>
    <font>
      <b/>
      <sz val="14"/>
      <color theme="5"/>
      <name val="Calibri"/>
      <family val="2"/>
      <scheme val="minor"/>
    </font>
    <font>
      <b/>
      <u/>
      <sz val="14"/>
      <color theme="5"/>
      <name val="Calibri"/>
      <family val="2"/>
      <scheme val="minor"/>
    </font>
    <font>
      <b/>
      <u/>
      <sz val="11"/>
      <color theme="5"/>
      <name val="Calibri"/>
      <family val="2"/>
      <scheme val="minor"/>
    </font>
    <font>
      <i/>
      <sz val="11"/>
      <color rgb="FFFF0000"/>
      <name val="Calibri"/>
      <family val="2"/>
      <scheme val="minor"/>
    </font>
    <font>
      <b/>
      <u/>
      <sz val="12"/>
      <color theme="5"/>
      <name val="Calibri"/>
      <family val="2"/>
      <scheme val="minor"/>
    </font>
    <font>
      <sz val="10"/>
      <color theme="5"/>
      <name val="Calibri"/>
      <family val="2"/>
      <scheme val="minor"/>
    </font>
    <font>
      <sz val="12"/>
      <color theme="5"/>
      <name val="Calibri"/>
      <family val="2"/>
      <scheme val="minor"/>
    </font>
    <font>
      <sz val="11"/>
      <color theme="1"/>
      <name val="Wingdings"/>
      <charset val="2"/>
    </font>
    <font>
      <sz val="25"/>
      <color theme="10"/>
      <name val="Wingdings"/>
      <charset val="2"/>
    </font>
    <font>
      <b/>
      <sz val="25"/>
      <color theme="4"/>
      <name val="Wingdings"/>
      <charset val="2"/>
    </font>
    <font>
      <b/>
      <sz val="14"/>
      <color theme="4"/>
      <name val="Wingdings"/>
      <charset val="2"/>
    </font>
    <font>
      <b/>
      <u/>
      <sz val="11"/>
      <color theme="4"/>
      <name val="Calibri"/>
      <family val="2"/>
      <scheme val="minor"/>
    </font>
    <font>
      <b/>
      <i/>
      <sz val="11"/>
      <color theme="1"/>
      <name val="Calibri"/>
      <family val="2"/>
      <scheme val="minor"/>
    </font>
    <font>
      <b/>
      <i/>
      <sz val="11"/>
      <name val="Calibri"/>
      <family val="2"/>
      <scheme val="minor"/>
    </font>
    <font>
      <sz val="14"/>
      <color theme="1"/>
      <name val="Segoe UI"/>
      <family val="2"/>
    </font>
    <font>
      <sz val="14"/>
      <color theme="4"/>
      <name val="Wingdings"/>
      <charset val="2"/>
    </font>
    <font>
      <sz val="14"/>
      <color theme="5"/>
      <name val="Segoe UI"/>
      <family val="2"/>
    </font>
    <font>
      <b/>
      <sz val="14"/>
      <color theme="5"/>
      <name val="Segoe UI"/>
      <family val="2"/>
    </font>
    <font>
      <sz val="10"/>
      <name val="Arial"/>
      <family val="2"/>
    </font>
    <font>
      <sz val="16"/>
      <color theme="1"/>
      <name val="Calibri"/>
      <family val="2"/>
      <scheme val="minor"/>
    </font>
    <font>
      <b/>
      <sz val="18"/>
      <color rgb="FFDF2921"/>
      <name val="Calibri"/>
      <family val="2"/>
      <scheme val="minor"/>
    </font>
    <font>
      <sz val="18"/>
      <color theme="1"/>
      <name val="Calibri"/>
      <family val="2"/>
      <scheme val="minor"/>
    </font>
    <font>
      <b/>
      <sz val="18"/>
      <color theme="5"/>
      <name val="Calibri"/>
      <family val="2"/>
      <scheme val="minor"/>
    </font>
    <font>
      <b/>
      <sz val="36"/>
      <color theme="3" tint="-0.499984740745262"/>
      <name val="Calibri"/>
      <family val="2"/>
      <scheme val="minor"/>
    </font>
    <font>
      <b/>
      <sz val="16"/>
      <color rgb="FFFF0000"/>
      <name val="Calibri"/>
      <family val="2"/>
      <scheme val="minor"/>
    </font>
    <font>
      <b/>
      <sz val="26"/>
      <color rgb="FFDF2921"/>
      <name val="Calibri"/>
      <family val="2"/>
      <scheme val="minor"/>
    </font>
    <font>
      <b/>
      <sz val="36"/>
      <color theme="5"/>
      <name val="Calibri"/>
      <family val="2"/>
      <scheme val="minor"/>
    </font>
    <font>
      <u/>
      <sz val="11"/>
      <color rgb="FFDF2921"/>
      <name val="Calibri"/>
      <family val="2"/>
      <scheme val="minor"/>
    </font>
    <font>
      <b/>
      <sz val="22"/>
      <color rgb="FFDF2921"/>
      <name val="Calibri"/>
      <family val="2"/>
      <scheme val="minor"/>
    </font>
    <font>
      <b/>
      <sz val="11"/>
      <color indexed="63"/>
      <name val="Calibri"/>
      <family val="2"/>
      <scheme val="minor"/>
    </font>
    <font>
      <sz val="11"/>
      <color indexed="63"/>
      <name val="Calibri"/>
      <family val="2"/>
      <scheme val="minor"/>
    </font>
    <font>
      <b/>
      <sz val="16"/>
      <color theme="0"/>
      <name val="Calibri"/>
      <family val="2"/>
      <scheme val="minor"/>
    </font>
    <font>
      <b/>
      <u/>
      <sz val="16"/>
      <color rgb="FFFF0000"/>
      <name val="Calibri"/>
      <family val="2"/>
      <scheme val="minor"/>
    </font>
    <font>
      <b/>
      <sz val="14"/>
      <color theme="4"/>
      <name val="Calibri"/>
      <family val="2"/>
      <scheme val="minor"/>
    </font>
    <font>
      <i/>
      <sz val="11"/>
      <color theme="4"/>
      <name val="Calibri"/>
      <family val="2"/>
      <scheme val="minor"/>
    </font>
    <font>
      <b/>
      <u val="double"/>
      <sz val="11"/>
      <color theme="5"/>
      <name val="Calibri"/>
      <family val="2"/>
      <scheme val="minor"/>
    </font>
    <font>
      <b/>
      <i/>
      <u/>
      <sz val="11"/>
      <color theme="5"/>
      <name val="Calibri"/>
      <family val="2"/>
      <scheme val="minor"/>
    </font>
    <font>
      <b/>
      <i/>
      <u val="double"/>
      <sz val="11"/>
      <color theme="5"/>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bgColor indexed="64"/>
      </patternFill>
    </fill>
    <fill>
      <patternFill patternType="solid">
        <fgColor rgb="FFFFFF00"/>
        <bgColor indexed="64"/>
      </patternFill>
    </fill>
    <fill>
      <patternFill patternType="solid">
        <fgColor them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0000"/>
        <bgColor indexed="64"/>
      </patternFill>
    </fill>
  </fills>
  <borders count="100">
    <border>
      <left/>
      <right/>
      <top/>
      <bottom/>
      <diagonal/>
    </border>
    <border>
      <left/>
      <right/>
      <top/>
      <bottom/>
      <diagonal/>
    </border>
    <border>
      <left style="thin">
        <color rgb="FF180E5E"/>
      </left>
      <right/>
      <top style="thin">
        <color rgb="FF180E5E"/>
      </top>
      <bottom/>
      <diagonal/>
    </border>
    <border>
      <left style="thin">
        <color rgb="FF180E5E"/>
      </left>
      <right/>
      <top/>
      <bottom/>
      <diagonal/>
    </border>
    <border>
      <left style="thin">
        <color rgb="FF180E5E"/>
      </left>
      <right/>
      <top/>
      <bottom style="thin">
        <color rgb="FF180E5E"/>
      </bottom>
      <diagonal/>
    </border>
    <border>
      <left style="thin">
        <color rgb="FF180E5E"/>
      </left>
      <right style="thin">
        <color rgb="FF180E5E"/>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style="thin">
        <color auto="1"/>
      </left>
      <right style="thin">
        <color auto="1"/>
      </right>
      <top/>
      <bottom style="thin">
        <color rgb="FF180E5E"/>
      </bottom>
      <diagonal/>
    </border>
    <border>
      <left style="thin">
        <color auto="1"/>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rgb="FF180E5E"/>
      </right>
      <top/>
      <bottom/>
      <diagonal/>
    </border>
    <border>
      <left style="thin">
        <color rgb="FF180E5E"/>
      </left>
      <right style="thin">
        <color rgb="FF180E5E"/>
      </right>
      <top style="medium">
        <color indexed="64"/>
      </top>
      <bottom/>
      <diagonal/>
    </border>
    <border>
      <left style="thin">
        <color rgb="FF180E5E"/>
      </left>
      <right style="thin">
        <color rgb="FF180E5E"/>
      </right>
      <top/>
      <bottom style="thin">
        <color rgb="FF180E5E"/>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right/>
      <top style="thin">
        <color auto="1"/>
      </top>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top style="medium">
        <color indexed="64"/>
      </top>
      <bottom/>
      <diagonal/>
    </border>
    <border>
      <left/>
      <right/>
      <top style="thin">
        <color rgb="FF180E5E"/>
      </top>
      <bottom/>
      <diagonal/>
    </border>
    <border>
      <left style="medium">
        <color auto="1"/>
      </left>
      <right/>
      <top/>
      <bottom/>
      <diagonal/>
    </border>
    <border>
      <left/>
      <right style="thin">
        <color auto="1"/>
      </right>
      <top style="thin">
        <color auto="1"/>
      </top>
      <bottom/>
      <diagonal/>
    </border>
    <border>
      <left style="medium">
        <color auto="1"/>
      </left>
      <right/>
      <top style="thin">
        <color auto="1"/>
      </top>
      <bottom style="thin">
        <color auto="1"/>
      </bottom>
      <diagonal/>
    </border>
    <border>
      <left style="medium">
        <color auto="1"/>
      </left>
      <right/>
      <top style="thin">
        <color auto="1"/>
      </top>
      <bottom/>
      <diagonal/>
    </border>
    <border>
      <left/>
      <right style="thin">
        <color indexed="64"/>
      </right>
      <top style="medium">
        <color indexed="64"/>
      </top>
      <bottom style="medium">
        <color indexed="64"/>
      </bottom>
      <diagonal/>
    </border>
    <border>
      <left/>
      <right style="thin">
        <color rgb="FF180E5E"/>
      </right>
      <top style="medium">
        <color indexed="64"/>
      </top>
      <bottom/>
      <diagonal/>
    </border>
    <border>
      <left/>
      <right style="thin">
        <color rgb="FF180E5E"/>
      </right>
      <top/>
      <bottom/>
      <diagonal/>
    </border>
    <border>
      <left/>
      <right style="thin">
        <color rgb="FF180E5E"/>
      </right>
      <top style="thin">
        <color auto="1"/>
      </top>
      <bottom/>
      <diagonal/>
    </border>
    <border>
      <left style="thin">
        <color indexed="64"/>
      </left>
      <right style="thin">
        <color rgb="FF180E5E"/>
      </right>
      <top style="thin">
        <color indexed="64"/>
      </top>
      <bottom/>
      <diagonal/>
    </border>
    <border>
      <left style="thin">
        <color rgb="FF180E5E"/>
      </left>
      <right style="thin">
        <color indexed="64"/>
      </right>
      <top style="thin">
        <color indexed="64"/>
      </top>
      <bottom/>
      <diagonal/>
    </border>
    <border>
      <left style="thin">
        <color indexed="64"/>
      </left>
      <right style="thin">
        <color rgb="FF180E5E"/>
      </right>
      <top/>
      <bottom style="thin">
        <color indexed="64"/>
      </bottom>
      <diagonal/>
    </border>
    <border>
      <left style="thin">
        <color rgb="FF180E5E"/>
      </left>
      <right style="thin">
        <color indexed="64"/>
      </right>
      <top/>
      <bottom style="thin">
        <color indexed="64"/>
      </bottom>
      <diagonal/>
    </border>
    <border>
      <left style="thin">
        <color rgb="FF180E5E"/>
      </left>
      <right style="thin">
        <color indexed="64"/>
      </right>
      <top/>
      <bottom/>
      <diagonal/>
    </border>
    <border>
      <left style="thin">
        <color rgb="FF180E5E"/>
      </left>
      <right style="thin">
        <color rgb="FF180E5E"/>
      </right>
      <top/>
      <bottom style="dashDotDot">
        <color indexed="64"/>
      </bottom>
      <diagonal/>
    </border>
    <border>
      <left style="thin">
        <color rgb="FF180E5E"/>
      </left>
      <right style="thin">
        <color rgb="FF180E5E"/>
      </right>
      <top style="dashDotDot">
        <color indexed="64"/>
      </top>
      <bottom style="dashDotDot">
        <color indexed="64"/>
      </bottom>
      <diagonal/>
    </border>
    <border>
      <left style="thin">
        <color rgb="FF180E5E"/>
      </left>
      <right style="thin">
        <color rgb="FF180E5E"/>
      </right>
      <top style="thin">
        <color indexed="64"/>
      </top>
      <bottom style="dashDotDot">
        <color indexed="64"/>
      </bottom>
      <diagonal/>
    </border>
    <border>
      <left style="thin">
        <color auto="1"/>
      </left>
      <right/>
      <top style="dashDotDot">
        <color indexed="64"/>
      </top>
      <bottom/>
      <diagonal/>
    </border>
    <border>
      <left/>
      <right style="thin">
        <color rgb="FF180E5E"/>
      </right>
      <top style="dashDotDot">
        <color indexed="64"/>
      </top>
      <bottom/>
      <diagonal/>
    </border>
    <border>
      <left style="thin">
        <color auto="1"/>
      </left>
      <right/>
      <top style="dashDotDot">
        <color indexed="64"/>
      </top>
      <bottom style="dashDotDot">
        <color indexed="64"/>
      </bottom>
      <diagonal/>
    </border>
    <border>
      <left/>
      <right style="thin">
        <color rgb="FF180E5E"/>
      </right>
      <top style="dashDotDot">
        <color indexed="64"/>
      </top>
      <bottom style="dashDotDot">
        <color indexed="64"/>
      </bottom>
      <diagonal/>
    </border>
    <border>
      <left style="thin">
        <color auto="1"/>
      </left>
      <right/>
      <top style="dashDotDot">
        <color indexed="64"/>
      </top>
      <bottom style="thin">
        <color rgb="FF180E5E"/>
      </bottom>
      <diagonal/>
    </border>
    <border>
      <left/>
      <right style="thin">
        <color rgb="FF180E5E"/>
      </right>
      <top style="dashDotDot">
        <color indexed="64"/>
      </top>
      <bottom style="thin">
        <color rgb="FF180E5E"/>
      </bottom>
      <diagonal/>
    </border>
    <border>
      <left/>
      <right style="thin">
        <color rgb="FF180E5E"/>
      </right>
      <top style="thin">
        <color indexed="64"/>
      </top>
      <bottom style="thin">
        <color indexed="64"/>
      </bottom>
      <diagonal/>
    </border>
    <border>
      <left style="thin">
        <color auto="1"/>
      </left>
      <right style="thin">
        <color rgb="FF180E5E"/>
      </right>
      <top style="dashDot">
        <color indexed="64"/>
      </top>
      <bottom/>
      <diagonal/>
    </border>
    <border>
      <left style="thin">
        <color auto="1"/>
      </left>
      <right style="thin">
        <color rgb="FF180E5E"/>
      </right>
      <top style="dashDot">
        <color indexed="64"/>
      </top>
      <bottom style="dashDot">
        <color indexed="64"/>
      </bottom>
      <diagonal/>
    </border>
    <border>
      <left style="thin">
        <color auto="1"/>
      </left>
      <right style="thin">
        <color rgb="FF180E5E"/>
      </right>
      <top/>
      <bottom style="dashDot">
        <color indexed="64"/>
      </bottom>
      <diagonal/>
    </border>
    <border>
      <left style="thin">
        <color auto="1"/>
      </left>
      <right style="thin">
        <color rgb="FF180E5E"/>
      </right>
      <top style="dashDot">
        <color indexed="64"/>
      </top>
      <bottom style="thin">
        <color indexed="64"/>
      </bottom>
      <diagonal/>
    </border>
    <border>
      <left style="thin">
        <color rgb="FF180E5E"/>
      </left>
      <right style="thin">
        <color rgb="FF180E5E"/>
      </right>
      <top/>
      <bottom style="dashDot">
        <color indexed="64"/>
      </bottom>
      <diagonal/>
    </border>
    <border>
      <left style="thin">
        <color rgb="FF180E5E"/>
      </left>
      <right style="thin">
        <color rgb="FF180E5E"/>
      </right>
      <top style="dashDot">
        <color indexed="64"/>
      </top>
      <bottom/>
      <diagonal/>
    </border>
    <border>
      <left style="thin">
        <color rgb="FF180E5E"/>
      </left>
      <right style="thin">
        <color rgb="FF180E5E"/>
      </right>
      <top style="dashDot">
        <color indexed="64"/>
      </top>
      <bottom style="dashDot">
        <color indexed="64"/>
      </bottom>
      <diagonal/>
    </border>
    <border>
      <left style="hair">
        <color theme="4"/>
      </left>
      <right style="hair">
        <color theme="4"/>
      </right>
      <top style="hair">
        <color theme="4"/>
      </top>
      <bottom style="hair">
        <color theme="4"/>
      </bottom>
      <diagonal/>
    </border>
    <border>
      <left style="thin">
        <color theme="0"/>
      </left>
      <right style="thin">
        <color theme="0"/>
      </right>
      <top style="thin">
        <color theme="0"/>
      </top>
      <bottom/>
      <diagonal/>
    </border>
    <border>
      <left style="hair">
        <color theme="4"/>
      </left>
      <right style="hair">
        <color theme="4"/>
      </right>
      <top style="hair">
        <color theme="4"/>
      </top>
      <bottom/>
      <diagonal/>
    </border>
    <border>
      <left style="hair">
        <color theme="4"/>
      </left>
      <right style="hair">
        <color theme="4"/>
      </right>
      <top/>
      <bottom/>
      <diagonal/>
    </border>
    <border>
      <left style="hair">
        <color theme="4"/>
      </left>
      <right style="hair">
        <color theme="4"/>
      </right>
      <top/>
      <bottom style="hair">
        <color theme="4"/>
      </bottom>
      <diagonal/>
    </border>
    <border>
      <left style="hair">
        <color theme="4"/>
      </left>
      <right/>
      <top style="hair">
        <color theme="4"/>
      </top>
      <bottom style="hair">
        <color theme="4"/>
      </bottom>
      <diagonal/>
    </border>
    <border>
      <left/>
      <right style="hair">
        <color theme="4"/>
      </right>
      <top style="hair">
        <color theme="4"/>
      </top>
      <bottom style="hair">
        <color theme="4"/>
      </bottom>
      <diagonal/>
    </border>
    <border>
      <left style="hair">
        <color theme="4"/>
      </left>
      <right/>
      <top style="hair">
        <color theme="4"/>
      </top>
      <bottom/>
      <diagonal/>
    </border>
    <border>
      <left style="hair">
        <color theme="9"/>
      </left>
      <right style="hair">
        <color theme="9"/>
      </right>
      <top style="hair">
        <color theme="9"/>
      </top>
      <bottom style="hair">
        <color theme="9"/>
      </bottom>
      <diagonal/>
    </border>
    <border>
      <left/>
      <right/>
      <top style="hair">
        <color theme="4"/>
      </top>
      <bottom style="hair">
        <color theme="4"/>
      </bottom>
      <diagonal/>
    </border>
    <border>
      <left style="hair">
        <color theme="4"/>
      </left>
      <right/>
      <top/>
      <bottom/>
      <diagonal/>
    </border>
    <border>
      <left/>
      <right/>
      <top/>
      <bottom style="hair">
        <color theme="4"/>
      </bottom>
      <diagonal/>
    </border>
    <border>
      <left style="thick">
        <color theme="4"/>
      </left>
      <right/>
      <top style="thick">
        <color theme="4"/>
      </top>
      <bottom/>
      <diagonal/>
    </border>
    <border>
      <left/>
      <right/>
      <top style="thick">
        <color theme="4"/>
      </top>
      <bottom/>
      <diagonal/>
    </border>
    <border>
      <left/>
      <right style="thick">
        <color theme="4"/>
      </right>
      <top style="thick">
        <color theme="4"/>
      </top>
      <bottom/>
      <diagonal/>
    </border>
    <border>
      <left style="thick">
        <color theme="4"/>
      </left>
      <right/>
      <top/>
      <bottom/>
      <diagonal/>
    </border>
    <border>
      <left/>
      <right style="thick">
        <color theme="4"/>
      </right>
      <top/>
      <bottom/>
      <diagonal/>
    </border>
    <border>
      <left style="thick">
        <color theme="4"/>
      </left>
      <right style="hair">
        <color theme="4"/>
      </right>
      <top style="hair">
        <color theme="4"/>
      </top>
      <bottom style="hair">
        <color theme="4"/>
      </bottom>
      <diagonal/>
    </border>
    <border>
      <left style="hair">
        <color theme="4"/>
      </left>
      <right style="thick">
        <color theme="4"/>
      </right>
      <top style="hair">
        <color theme="4"/>
      </top>
      <bottom style="hair">
        <color theme="4"/>
      </bottom>
      <diagonal/>
    </border>
    <border>
      <left style="thick">
        <color theme="4"/>
      </left>
      <right/>
      <top style="hair">
        <color theme="4"/>
      </top>
      <bottom style="hair">
        <color theme="4"/>
      </bottom>
      <diagonal/>
    </border>
    <border>
      <left style="thick">
        <color theme="4"/>
      </left>
      <right/>
      <top style="hair">
        <color theme="4"/>
      </top>
      <bottom style="thick">
        <color theme="4"/>
      </bottom>
      <diagonal/>
    </border>
    <border>
      <left style="hair">
        <color theme="4"/>
      </left>
      <right style="hair">
        <color theme="4"/>
      </right>
      <top style="hair">
        <color theme="4"/>
      </top>
      <bottom style="thick">
        <color theme="4"/>
      </bottom>
      <diagonal/>
    </border>
    <border>
      <left/>
      <right/>
      <top style="hair">
        <color theme="4"/>
      </top>
      <bottom style="thick">
        <color theme="4"/>
      </bottom>
      <diagonal/>
    </border>
    <border>
      <left/>
      <right style="hair">
        <color theme="4"/>
      </right>
      <top style="hair">
        <color theme="4"/>
      </top>
      <bottom style="thick">
        <color theme="4"/>
      </bottom>
      <diagonal/>
    </border>
    <border>
      <left style="hair">
        <color theme="4"/>
      </left>
      <right style="thick">
        <color theme="4"/>
      </right>
      <top style="hair">
        <color theme="4"/>
      </top>
      <bottom style="thick">
        <color theme="4"/>
      </bottom>
      <diagonal/>
    </border>
    <border>
      <left style="hair">
        <color theme="4"/>
      </left>
      <right/>
      <top/>
      <bottom style="hair">
        <color theme="4"/>
      </bottom>
      <diagonal/>
    </border>
    <border>
      <left/>
      <right/>
      <top style="hair">
        <color theme="4"/>
      </top>
      <bottom/>
      <diagonal/>
    </border>
    <border>
      <left/>
      <right style="hair">
        <color theme="4"/>
      </right>
      <top style="hair">
        <color theme="4"/>
      </top>
      <bottom/>
      <diagonal/>
    </border>
    <border>
      <left/>
      <right style="hair">
        <color theme="4"/>
      </right>
      <top/>
      <bottom/>
      <diagonal/>
    </border>
    <border>
      <left/>
      <right style="hair">
        <color theme="4"/>
      </right>
      <top/>
      <bottom style="hair">
        <color theme="4"/>
      </bottom>
      <diagonal/>
    </border>
    <border>
      <left/>
      <right/>
      <top style="hair">
        <color rgb="FFFF0000"/>
      </top>
      <bottom style="hair">
        <color rgb="FFFF0000"/>
      </bottom>
      <diagonal/>
    </border>
    <border>
      <left style="hair">
        <color auto="1"/>
      </left>
      <right/>
      <top/>
      <bottom/>
      <diagonal/>
    </border>
    <border>
      <left style="hair">
        <color auto="1"/>
      </left>
      <right style="hair">
        <color auto="1"/>
      </right>
      <top/>
      <bottom/>
      <diagonal/>
    </border>
    <border>
      <left style="hair">
        <color auto="1"/>
      </left>
      <right style="hair">
        <color auto="1"/>
      </right>
      <top/>
      <bottom style="hair">
        <color auto="1"/>
      </bottom>
      <diagonal/>
    </border>
    <border>
      <left style="hair">
        <color theme="9"/>
      </left>
      <right/>
      <top style="hair">
        <color theme="9"/>
      </top>
      <bottom style="hair">
        <color theme="9"/>
      </bottom>
      <diagonal/>
    </border>
    <border>
      <left/>
      <right/>
      <top style="hair">
        <color theme="9"/>
      </top>
      <bottom style="hair">
        <color theme="9"/>
      </bottom>
      <diagonal/>
    </border>
    <border>
      <left/>
      <right style="hair">
        <color theme="4"/>
      </right>
      <top style="hair">
        <color theme="9"/>
      </top>
      <bottom style="hair">
        <color theme="9"/>
      </bottom>
      <diagonal/>
    </border>
  </borders>
  <cellStyleXfs count="10">
    <xf numFmtId="0" fontId="0" fillId="0" borderId="0"/>
    <xf numFmtId="0" fontId="8" fillId="0" borderId="0" applyNumberForma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9" fillId="0" borderId="1"/>
    <xf numFmtId="0" fontId="8" fillId="0" borderId="1" applyNumberFormat="0" applyFill="0" applyBorder="0" applyAlignment="0" applyProtection="0"/>
    <xf numFmtId="0" fontId="73" fillId="0" borderId="1"/>
    <xf numFmtId="0" fontId="9" fillId="0" borderId="1"/>
    <xf numFmtId="43" fontId="9" fillId="0" borderId="1" applyFont="0" applyFill="0" applyBorder="0" applyAlignment="0" applyProtection="0"/>
    <xf numFmtId="44" fontId="9" fillId="0" borderId="1" applyFont="0" applyFill="0" applyBorder="0" applyAlignment="0" applyProtection="0"/>
  </cellStyleXfs>
  <cellXfs count="732">
    <xf numFmtId="0" fontId="0" fillId="0" borderId="0" xfId="0"/>
    <xf numFmtId="0" fontId="0" fillId="0" borderId="0" xfId="0" applyAlignment="1">
      <alignment horizontal="center" vertical="center" wrapText="1"/>
    </xf>
    <xf numFmtId="0" fontId="10" fillId="0" borderId="0" xfId="0" applyFont="1"/>
    <xf numFmtId="0" fontId="11" fillId="0" borderId="0" xfId="0" applyFont="1" applyAlignment="1">
      <alignment horizontal="center" vertical="top"/>
    </xf>
    <xf numFmtId="0" fontId="13" fillId="0" borderId="1" xfId="0" applyFont="1" applyBorder="1" applyAlignment="1">
      <alignment horizontal="center" vertical="center" wrapText="1"/>
    </xf>
    <xf numFmtId="0" fontId="0" fillId="0" borderId="0" xfId="0" applyAlignment="1">
      <alignment horizontal="right" vertical="center"/>
    </xf>
    <xf numFmtId="0" fontId="5" fillId="0" borderId="0" xfId="0" applyFont="1"/>
    <xf numFmtId="0" fontId="16" fillId="0" borderId="0" xfId="0" applyFont="1"/>
    <xf numFmtId="0" fontId="5" fillId="0" borderId="1" xfId="0" applyFont="1" applyBorder="1"/>
    <xf numFmtId="0" fontId="15" fillId="0" borderId="1" xfId="0" applyFont="1" applyBorder="1" applyAlignment="1" applyProtection="1">
      <alignment horizontal="center" vertical="center"/>
      <protection locked="0"/>
    </xf>
    <xf numFmtId="0" fontId="18"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5" fillId="0" borderId="0" xfId="0" applyFont="1" applyAlignment="1">
      <alignment vertical="center"/>
    </xf>
    <xf numFmtId="0" fontId="12" fillId="0" borderId="1" xfId="1" applyFont="1" applyFill="1" applyBorder="1" applyAlignment="1" applyProtection="1">
      <alignment horizontal="right" vertical="center"/>
      <protection locked="0"/>
    </xf>
    <xf numFmtId="0" fontId="23" fillId="0" borderId="1" xfId="0" applyFont="1" applyBorder="1" applyAlignment="1">
      <alignment horizontal="center" vertical="center"/>
    </xf>
    <xf numFmtId="0" fontId="24" fillId="0" borderId="1" xfId="0" applyFont="1" applyBorder="1" applyAlignment="1">
      <alignment horizontal="center" vertical="center"/>
    </xf>
    <xf numFmtId="0" fontId="25" fillId="0" borderId="63" xfId="0" applyFont="1" applyBorder="1" applyAlignment="1">
      <alignment horizontal="center" vertical="center"/>
    </xf>
    <xf numFmtId="0" fontId="26" fillId="0" borderId="63" xfId="0" applyFont="1" applyBorder="1" applyAlignment="1">
      <alignment vertical="center"/>
    </xf>
    <xf numFmtId="0" fontId="26" fillId="0" borderId="1" xfId="0" applyFont="1" applyBorder="1" applyAlignment="1">
      <alignment vertical="center"/>
    </xf>
    <xf numFmtId="0" fontId="26" fillId="0" borderId="63" xfId="0" applyFont="1" applyBorder="1" applyAlignment="1">
      <alignment vertical="center" wrapText="1"/>
    </xf>
    <xf numFmtId="0" fontId="26" fillId="0" borderId="1" xfId="0" applyFont="1" applyBorder="1" applyAlignment="1">
      <alignment vertical="center" wrapText="1"/>
    </xf>
    <xf numFmtId="0" fontId="26" fillId="5" borderId="63" xfId="0" applyFont="1" applyFill="1" applyBorder="1" applyAlignment="1">
      <alignment vertical="center"/>
    </xf>
    <xf numFmtId="0" fontId="22" fillId="0" borderId="0" xfId="0" applyFont="1" applyAlignment="1">
      <alignment vertical="center"/>
    </xf>
    <xf numFmtId="0" fontId="17" fillId="0" borderId="0" xfId="0" applyFont="1" applyAlignment="1">
      <alignment vertical="center"/>
    </xf>
    <xf numFmtId="0" fontId="27" fillId="0" borderId="1" xfId="1" applyFont="1" applyBorder="1" applyAlignment="1">
      <alignment horizontal="right" vertical="center"/>
    </xf>
    <xf numFmtId="0" fontId="26" fillId="2"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2" fillId="0" borderId="1" xfId="0" applyFont="1" applyBorder="1" applyAlignment="1">
      <alignment vertical="center"/>
    </xf>
    <xf numFmtId="0" fontId="22" fillId="3" borderId="63" xfId="0" applyFont="1" applyFill="1" applyBorder="1" applyAlignment="1">
      <alignment horizontal="left" vertical="center"/>
    </xf>
    <xf numFmtId="0" fontId="22" fillId="0" borderId="63"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vertical="center"/>
    </xf>
    <xf numFmtId="0" fontId="16" fillId="0" borderId="1" xfId="0" applyFont="1" applyBorder="1" applyAlignment="1">
      <alignment horizontal="left" vertical="center"/>
    </xf>
    <xf numFmtId="0" fontId="22" fillId="0" borderId="63" xfId="0" applyFont="1" applyBorder="1" applyAlignment="1">
      <alignment horizontal="center" vertical="center"/>
    </xf>
    <xf numFmtId="0" fontId="22" fillId="0" borderId="63" xfId="0" applyFont="1" applyBorder="1" applyAlignment="1">
      <alignment horizontal="left" vertical="center" wrapText="1" indent="2"/>
    </xf>
    <xf numFmtId="0" fontId="22" fillId="0" borderId="63" xfId="0" applyFont="1" applyBorder="1" applyAlignment="1">
      <alignment horizontal="center" vertical="center" wrapText="1"/>
    </xf>
    <xf numFmtId="0" fontId="26" fillId="0" borderId="63" xfId="0" applyFont="1" applyBorder="1" applyAlignment="1">
      <alignment horizontal="left" vertical="center" wrapText="1"/>
    </xf>
    <xf numFmtId="0" fontId="22" fillId="0" borderId="63" xfId="0" applyFont="1" applyBorder="1" applyAlignment="1">
      <alignment horizontal="left" vertical="center" wrapText="1"/>
    </xf>
    <xf numFmtId="0" fontId="22" fillId="0" borderId="1" xfId="0" applyFont="1" applyBorder="1" applyAlignment="1">
      <alignment horizontal="left" vertical="center"/>
    </xf>
    <xf numFmtId="0" fontId="22" fillId="0" borderId="1" xfId="0" applyFont="1" applyBorder="1" applyAlignment="1">
      <alignment horizontal="left" vertical="center" wrapText="1"/>
    </xf>
    <xf numFmtId="0" fontId="16" fillId="0" borderId="1" xfId="0" applyFont="1" applyBorder="1" applyAlignment="1">
      <alignment horizontal="center" vertical="center" wrapText="1"/>
    </xf>
    <xf numFmtId="0" fontId="17" fillId="0" borderId="0" xfId="0" applyFont="1"/>
    <xf numFmtId="0" fontId="22" fillId="0" borderId="1" xfId="0" applyFont="1" applyBorder="1" applyAlignment="1">
      <alignment horizontal="left" vertical="top" wrapText="1"/>
    </xf>
    <xf numFmtId="0" fontId="4" fillId="0" borderId="0" xfId="0" applyFont="1" applyAlignment="1">
      <alignment vertical="center"/>
    </xf>
    <xf numFmtId="0" fontId="4" fillId="0" borderId="0" xfId="0" applyFont="1"/>
    <xf numFmtId="0" fontId="33" fillId="0" borderId="0" xfId="0" applyFont="1" applyAlignment="1">
      <alignment horizontal="left" vertical="center" indent="4"/>
    </xf>
    <xf numFmtId="0" fontId="4" fillId="0" borderId="0" xfId="0" applyFont="1" applyAlignment="1">
      <alignment horizontal="left" vertical="center" indent="4"/>
    </xf>
    <xf numFmtId="0" fontId="37" fillId="0" borderId="1" xfId="0" applyFont="1" applyBorder="1" applyAlignment="1">
      <alignment horizontal="left" vertical="top" wrapText="1"/>
    </xf>
    <xf numFmtId="0" fontId="16" fillId="0" borderId="1" xfId="0" applyFont="1" applyBorder="1" applyAlignment="1">
      <alignment horizontal="center" vertical="top"/>
    </xf>
    <xf numFmtId="0" fontId="4" fillId="0" borderId="1" xfId="0" applyFont="1" applyBorder="1" applyAlignment="1">
      <alignment horizontal="center"/>
    </xf>
    <xf numFmtId="0" fontId="4" fillId="0" borderId="1" xfId="0" applyFont="1" applyBorder="1"/>
    <xf numFmtId="0" fontId="38" fillId="0" borderId="1" xfId="0" applyFont="1" applyBorder="1" applyAlignment="1">
      <alignment horizontal="center" vertical="top"/>
    </xf>
    <xf numFmtId="0" fontId="30" fillId="0" borderId="1" xfId="0" applyFont="1" applyBorder="1" applyAlignment="1">
      <alignment horizontal="center"/>
    </xf>
    <xf numFmtId="0" fontId="39" fillId="0" borderId="1" xfId="0" applyFont="1" applyBorder="1" applyAlignment="1">
      <alignment horizontal="left" vertical="center"/>
    </xf>
    <xf numFmtId="0" fontId="4" fillId="0" borderId="0" xfId="0" applyFont="1" applyAlignment="1">
      <alignment horizontal="center"/>
    </xf>
    <xf numFmtId="0" fontId="4" fillId="2" borderId="0" xfId="0" applyFont="1" applyFill="1"/>
    <xf numFmtId="0" fontId="4" fillId="0" borderId="1" xfId="0" applyFont="1" applyBorder="1" applyAlignment="1">
      <alignment horizontal="center" vertical="top" wrapText="1"/>
    </xf>
    <xf numFmtId="0" fontId="4" fillId="0" borderId="0" xfId="0" applyFont="1" applyAlignment="1">
      <alignment horizontal="left" vertical="center" indent="2"/>
    </xf>
    <xf numFmtId="0" fontId="35" fillId="0" borderId="0" xfId="0" applyFont="1" applyAlignment="1">
      <alignment horizontal="left" vertical="center"/>
    </xf>
    <xf numFmtId="0" fontId="22" fillId="0" borderId="0" xfId="0" applyFont="1"/>
    <xf numFmtId="0" fontId="22" fillId="0" borderId="1" xfId="0" applyFont="1" applyBorder="1"/>
    <xf numFmtId="0" fontId="26" fillId="0" borderId="1" xfId="1" applyFont="1" applyFill="1" applyBorder="1" applyAlignment="1" applyProtection="1">
      <alignment horizontal="right" vertical="top"/>
      <protection locked="0"/>
    </xf>
    <xf numFmtId="0" fontId="23" fillId="0" borderId="0" xfId="0" applyFont="1"/>
    <xf numFmtId="0" fontId="3" fillId="0" borderId="0" xfId="0" applyFont="1"/>
    <xf numFmtId="0" fontId="16" fillId="0" borderId="1" xfId="0" applyFont="1" applyBorder="1" applyAlignment="1">
      <alignment horizontal="left" vertical="top" wrapText="1"/>
    </xf>
    <xf numFmtId="0" fontId="3" fillId="0" borderId="0" xfId="0" applyFont="1" applyAlignment="1">
      <alignment vertical="center"/>
    </xf>
    <xf numFmtId="0" fontId="3" fillId="0" borderId="1" xfId="4" applyFont="1"/>
    <xf numFmtId="0" fontId="12" fillId="0" borderId="1" xfId="1" applyFont="1" applyFill="1" applyBorder="1" applyAlignment="1" applyProtection="1">
      <alignment horizontal="right" vertical="top"/>
      <protection locked="0"/>
    </xf>
    <xf numFmtId="0" fontId="6" fillId="0" borderId="1" xfId="0" applyFont="1" applyBorder="1" applyAlignment="1">
      <alignment horizontal="center" vertical="top"/>
    </xf>
    <xf numFmtId="0" fontId="3" fillId="0" borderId="1" xfId="0" applyFont="1" applyBorder="1" applyAlignment="1">
      <alignment horizontal="left" vertical="top" wrapText="1"/>
    </xf>
    <xf numFmtId="0" fontId="36" fillId="0" borderId="0" xfId="0" applyFont="1" applyAlignment="1">
      <alignment horizontal="center" vertical="center" wrapText="1"/>
    </xf>
    <xf numFmtId="0" fontId="12" fillId="0" borderId="0" xfId="0" applyFont="1"/>
    <xf numFmtId="0" fontId="42" fillId="0" borderId="0" xfId="0" applyFont="1" applyAlignment="1">
      <alignment horizontal="left" vertical="top" wrapText="1"/>
    </xf>
    <xf numFmtId="0" fontId="43" fillId="0" borderId="0" xfId="0" applyFont="1"/>
    <xf numFmtId="0" fontId="3" fillId="0" borderId="0" xfId="0" applyFont="1" applyAlignment="1">
      <alignment horizontal="left" vertical="top" wrapText="1"/>
    </xf>
    <xf numFmtId="0" fontId="30" fillId="0" borderId="0" xfId="0" applyFont="1"/>
    <xf numFmtId="0" fontId="27" fillId="0" borderId="1" xfId="1" applyFont="1" applyFill="1" applyBorder="1" applyAlignment="1">
      <alignment horizontal="center" vertical="top" wrapText="1"/>
    </xf>
    <xf numFmtId="0" fontId="16" fillId="0" borderId="7" xfId="0" applyFont="1" applyBorder="1" applyAlignment="1">
      <alignment horizontal="left" vertical="top" wrapText="1"/>
    </xf>
    <xf numFmtId="0" fontId="3" fillId="0" borderId="1" xfId="0" applyFont="1" applyBorder="1"/>
    <xf numFmtId="0" fontId="3" fillId="0" borderId="23" xfId="0" applyFont="1" applyBorder="1" applyAlignment="1">
      <alignment horizontal="center" vertical="center" wrapText="1"/>
    </xf>
    <xf numFmtId="0" fontId="16" fillId="0" borderId="27" xfId="0" applyFont="1" applyBorder="1" applyAlignment="1">
      <alignment horizontal="left" vertical="center" wrapText="1"/>
    </xf>
    <xf numFmtId="0" fontId="38" fillId="0" borderId="27" xfId="0" applyFont="1" applyBorder="1" applyAlignment="1">
      <alignment horizontal="center" vertical="center" wrapText="1"/>
    </xf>
    <xf numFmtId="0" fontId="16" fillId="0" borderId="6" xfId="0" applyFont="1" applyBorder="1" applyAlignment="1">
      <alignment vertical="top" wrapText="1"/>
    </xf>
    <xf numFmtId="0" fontId="16" fillId="2" borderId="12" xfId="0" applyFont="1" applyFill="1" applyBorder="1" applyAlignment="1">
      <alignment horizontal="center" vertical="center"/>
    </xf>
    <xf numFmtId="0" fontId="16" fillId="0" borderId="6" xfId="0" applyFont="1" applyBorder="1" applyAlignment="1">
      <alignment vertical="center" wrapText="1"/>
    </xf>
    <xf numFmtId="0" fontId="16" fillId="0" borderId="6" xfId="0" applyFont="1" applyBorder="1" applyAlignment="1">
      <alignment horizontal="left" vertical="top" wrapText="1"/>
    </xf>
    <xf numFmtId="0" fontId="16" fillId="0" borderId="26"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13" xfId="0" applyFont="1" applyBorder="1" applyAlignment="1">
      <alignment horizontal="center" vertical="center" wrapText="1"/>
    </xf>
    <xf numFmtId="0" fontId="38" fillId="0" borderId="1" xfId="0" applyFont="1" applyBorder="1" applyAlignment="1">
      <alignment horizontal="left" vertical="center"/>
    </xf>
    <xf numFmtId="0" fontId="30" fillId="0" borderId="1" xfId="0" applyFont="1" applyBorder="1" applyAlignment="1">
      <alignment horizontal="center" vertical="top"/>
    </xf>
    <xf numFmtId="0" fontId="3" fillId="0" borderId="1" xfId="0" applyFont="1" applyBorder="1" applyAlignment="1">
      <alignment horizontal="left" vertical="center"/>
    </xf>
    <xf numFmtId="0" fontId="3" fillId="0" borderId="12" xfId="0" applyFont="1" applyBorder="1" applyAlignment="1">
      <alignment horizontal="center" vertical="center" wrapText="1"/>
    </xf>
    <xf numFmtId="0" fontId="16" fillId="0" borderId="2" xfId="0" applyFont="1" applyBorder="1" applyAlignment="1">
      <alignment horizontal="left" vertical="center" wrapText="1"/>
    </xf>
    <xf numFmtId="0" fontId="16" fillId="0" borderId="24" xfId="0" applyFont="1" applyBorder="1" applyAlignment="1">
      <alignment horizontal="center" vertical="center" wrapText="1"/>
    </xf>
    <xf numFmtId="0" fontId="16" fillId="0" borderId="38" xfId="0" applyFont="1" applyBorder="1" applyAlignment="1">
      <alignment horizontal="left" vertical="center" wrapText="1"/>
    </xf>
    <xf numFmtId="0" fontId="16" fillId="0" borderId="21" xfId="0" applyFont="1" applyBorder="1" applyAlignment="1">
      <alignment horizontal="left" vertical="center" wrapText="1"/>
    </xf>
    <xf numFmtId="0" fontId="48" fillId="0" borderId="3" xfId="0" applyFont="1" applyBorder="1" applyAlignment="1">
      <alignment horizontal="left" vertical="center" wrapText="1"/>
    </xf>
    <xf numFmtId="0" fontId="16" fillId="0" borderId="18" xfId="0" applyFont="1" applyBorder="1" applyAlignment="1">
      <alignment horizontal="center" vertical="top"/>
    </xf>
    <xf numFmtId="0" fontId="16" fillId="0" borderId="57" xfId="0" applyFont="1" applyBorder="1" applyAlignment="1">
      <alignment horizontal="left" vertical="top" wrapText="1"/>
    </xf>
    <xf numFmtId="0" fontId="16" fillId="0" borderId="5" xfId="0" applyFont="1" applyBorder="1" applyAlignment="1">
      <alignment horizontal="left" vertical="top" wrapText="1"/>
    </xf>
    <xf numFmtId="0" fontId="16" fillId="0" borderId="3" xfId="0" applyFont="1" applyBorder="1" applyAlignment="1">
      <alignment horizontal="left" vertical="top" wrapText="1" indent="1"/>
    </xf>
    <xf numFmtId="0" fontId="16" fillId="0" borderId="9" xfId="0" applyFont="1" applyBorder="1" applyAlignment="1">
      <alignment horizontal="center" vertical="top"/>
    </xf>
    <xf numFmtId="0" fontId="16" fillId="0" borderId="39" xfId="0" applyFont="1" applyBorder="1" applyAlignment="1">
      <alignment horizontal="left" vertical="top" wrapText="1"/>
    </xf>
    <xf numFmtId="0" fontId="16" fillId="0" borderId="9" xfId="0" applyFont="1" applyBorder="1" applyAlignment="1">
      <alignment horizontal="left" vertical="top" wrapText="1"/>
    </xf>
    <xf numFmtId="0" fontId="16" fillId="0" borderId="58" xfId="0" applyFont="1" applyBorder="1" applyAlignment="1">
      <alignment horizontal="left" vertical="top" wrapText="1"/>
    </xf>
    <xf numFmtId="0" fontId="16" fillId="0" borderId="18" xfId="0" applyFont="1" applyBorder="1" applyAlignment="1">
      <alignment horizontal="left" vertical="top" wrapText="1"/>
    </xf>
    <xf numFmtId="0" fontId="16" fillId="0" borderId="3" xfId="0" applyFont="1" applyBorder="1" applyAlignment="1">
      <alignment horizontal="left" wrapText="1" indent="1"/>
    </xf>
    <xf numFmtId="0" fontId="16" fillId="0" borderId="56" xfId="0" applyFont="1" applyBorder="1" applyAlignment="1">
      <alignment horizontal="left" vertical="top" wrapText="1"/>
    </xf>
    <xf numFmtId="0" fontId="16" fillId="0" borderId="59" xfId="0" applyFont="1" applyBorder="1" applyAlignment="1">
      <alignment horizontal="left" vertical="top" wrapText="1"/>
    </xf>
    <xf numFmtId="0" fontId="16" fillId="0" borderId="3" xfId="0" applyFont="1" applyBorder="1" applyAlignment="1">
      <alignment horizontal="left" vertical="top" wrapText="1"/>
    </xf>
    <xf numFmtId="0" fontId="16" fillId="0" borderId="41" xfId="0" applyFont="1" applyBorder="1" applyAlignment="1">
      <alignment horizontal="left" vertical="top" wrapText="1"/>
    </xf>
    <xf numFmtId="0" fontId="16" fillId="0" borderId="42" xfId="0" applyFont="1" applyBorder="1" applyAlignment="1">
      <alignment horizontal="left" vertical="top" wrapText="1"/>
    </xf>
    <xf numFmtId="0" fontId="16" fillId="0" borderId="4" xfId="0" applyFont="1" applyBorder="1" applyAlignment="1">
      <alignment horizontal="left" vertical="top" wrapText="1"/>
    </xf>
    <xf numFmtId="0" fontId="16" fillId="2" borderId="18" xfId="0" applyFont="1" applyFill="1" applyBorder="1" applyAlignment="1">
      <alignment horizontal="center" vertical="center"/>
    </xf>
    <xf numFmtId="0" fontId="16" fillId="0" borderId="43" xfId="0" applyFont="1" applyBorder="1" applyAlignment="1">
      <alignment horizontal="left" vertical="top" wrapText="1"/>
    </xf>
    <xf numFmtId="0" fontId="16" fillId="0" borderId="44" xfId="0" applyFont="1" applyBorder="1" applyAlignment="1">
      <alignment horizontal="left" vertical="top" wrapText="1"/>
    </xf>
    <xf numFmtId="0" fontId="16" fillId="0" borderId="12" xfId="0" applyFont="1" applyBorder="1" applyAlignment="1">
      <alignment horizontal="center" vertical="top"/>
    </xf>
    <xf numFmtId="0" fontId="16" fillId="0" borderId="10" xfId="0" applyFont="1" applyBorder="1" applyAlignment="1">
      <alignment horizontal="center" vertical="top"/>
    </xf>
    <xf numFmtId="0" fontId="16" fillId="0" borderId="60" xfId="0" applyFont="1" applyBorder="1" applyAlignment="1">
      <alignment horizontal="left" vertical="top" wrapText="1"/>
    </xf>
    <xf numFmtId="0" fontId="16" fillId="0" borderId="10" xfId="0" applyFont="1" applyBorder="1" applyAlignment="1">
      <alignment horizontal="left" vertical="top" wrapText="1"/>
    </xf>
    <xf numFmtId="0" fontId="16" fillId="0" borderId="62" xfId="0" applyFont="1" applyBorder="1" applyAlignment="1">
      <alignment horizontal="left" vertical="top" wrapText="1"/>
    </xf>
    <xf numFmtId="0" fontId="16" fillId="0" borderId="61" xfId="0" applyFont="1" applyBorder="1" applyAlignment="1">
      <alignment horizontal="left" vertical="top" wrapText="1"/>
    </xf>
    <xf numFmtId="0" fontId="16" fillId="0" borderId="12" xfId="0" applyFont="1" applyBorder="1" applyAlignment="1">
      <alignment horizontal="left" vertical="top" wrapText="1"/>
    </xf>
    <xf numFmtId="0" fontId="16" fillId="0" borderId="26" xfId="0" applyFont="1" applyBorder="1" applyAlignment="1">
      <alignment horizontal="left" vertical="top" wrapText="1"/>
    </xf>
    <xf numFmtId="0" fontId="16" fillId="0" borderId="34" xfId="0" applyFont="1" applyBorder="1" applyAlignment="1">
      <alignment horizontal="left" vertical="top" wrapText="1"/>
    </xf>
    <xf numFmtId="0" fontId="16" fillId="0" borderId="29" xfId="0" applyFont="1" applyBorder="1" applyAlignment="1">
      <alignment horizontal="left" vertical="top" wrapText="1"/>
    </xf>
    <xf numFmtId="0" fontId="16" fillId="0" borderId="30" xfId="0" applyFont="1" applyBorder="1" applyAlignment="1">
      <alignment horizontal="left" vertical="top" wrapText="1"/>
    </xf>
    <xf numFmtId="0" fontId="38" fillId="0" borderId="24" xfId="0" applyFont="1" applyBorder="1" applyAlignment="1">
      <alignment horizontal="center" vertical="center" wrapText="1"/>
    </xf>
    <xf numFmtId="0" fontId="39" fillId="0" borderId="48" xfId="0" applyFont="1" applyBorder="1" applyAlignment="1">
      <alignment horizontal="left" vertical="center" wrapText="1"/>
    </xf>
    <xf numFmtId="0" fontId="16" fillId="0" borderId="42" xfId="0" applyFont="1" applyBorder="1" applyAlignment="1">
      <alignment horizontal="left" vertical="center" wrapText="1"/>
    </xf>
    <xf numFmtId="0" fontId="49" fillId="0" borderId="3" xfId="0" applyFont="1" applyBorder="1" applyAlignment="1">
      <alignment horizontal="left" vertical="center" wrapText="1"/>
    </xf>
    <xf numFmtId="0" fontId="16" fillId="0" borderId="46" xfId="0" applyFont="1" applyBorder="1" applyAlignment="1">
      <alignment horizontal="left" vertical="top" wrapText="1"/>
    </xf>
    <xf numFmtId="0" fontId="16" fillId="0" borderId="45" xfId="0" applyFont="1" applyBorder="1" applyAlignment="1">
      <alignment horizontal="left" vertical="top" wrapText="1"/>
    </xf>
    <xf numFmtId="0" fontId="38" fillId="0" borderId="3" xfId="0" applyFont="1" applyBorder="1" applyAlignment="1">
      <alignment horizontal="left" vertical="top" wrapText="1" indent="1"/>
    </xf>
    <xf numFmtId="0" fontId="38" fillId="0" borderId="9" xfId="0" applyFont="1" applyBorder="1" applyAlignment="1">
      <alignment horizontal="center" vertical="top"/>
    </xf>
    <xf numFmtId="0" fontId="16" fillId="0" borderId="47" xfId="0" applyFont="1" applyBorder="1" applyAlignment="1">
      <alignment horizontal="left" vertical="top" wrapText="1"/>
    </xf>
    <xf numFmtId="0" fontId="38" fillId="0" borderId="3" xfId="0" applyFont="1" applyBorder="1" applyAlignment="1">
      <alignment horizontal="left" wrapText="1" indent="1"/>
    </xf>
    <xf numFmtId="0" fontId="38" fillId="0" borderId="3" xfId="0" applyFont="1" applyBorder="1" applyAlignment="1">
      <alignment horizontal="left" vertical="top" wrapText="1"/>
    </xf>
    <xf numFmtId="0" fontId="16" fillId="0" borderId="8" xfId="0" applyFont="1" applyBorder="1" applyAlignment="1">
      <alignment vertical="center" wrapText="1"/>
    </xf>
    <xf numFmtId="0" fontId="16" fillId="0" borderId="49" xfId="0" applyFont="1" applyBorder="1" applyAlignment="1">
      <alignment horizontal="left" vertical="top" wrapText="1"/>
    </xf>
    <xf numFmtId="0" fontId="38" fillId="0" borderId="4" xfId="0" applyFont="1" applyBorder="1" applyAlignment="1">
      <alignment horizontal="left" vertical="top" wrapText="1"/>
    </xf>
    <xf numFmtId="0" fontId="38" fillId="0" borderId="10" xfId="0" applyFont="1" applyBorder="1" applyAlignment="1">
      <alignment horizontal="center" vertical="top"/>
    </xf>
    <xf numFmtId="0" fontId="50" fillId="0" borderId="4" xfId="0" applyFont="1" applyBorder="1" applyAlignment="1">
      <alignment horizontal="left" vertical="center" wrapText="1"/>
    </xf>
    <xf numFmtId="0" fontId="16" fillId="0" borderId="16" xfId="0" applyFont="1" applyBorder="1" applyAlignment="1">
      <alignment horizontal="left" vertical="top" wrapText="1"/>
    </xf>
    <xf numFmtId="0" fontId="16" fillId="0" borderId="22" xfId="0" applyFont="1" applyBorder="1" applyAlignment="1">
      <alignment horizontal="left" vertical="top" wrapText="1"/>
    </xf>
    <xf numFmtId="0" fontId="16" fillId="0" borderId="32" xfId="0" applyFont="1" applyBorder="1" applyAlignment="1">
      <alignment horizontal="center" vertical="center" wrapText="1"/>
    </xf>
    <xf numFmtId="0" fontId="2" fillId="0" borderId="0" xfId="0" applyFont="1" applyAlignment="1">
      <alignment vertical="center"/>
    </xf>
    <xf numFmtId="0" fontId="5" fillId="0" borderId="0" xfId="0" applyFont="1" applyAlignment="1">
      <alignment vertical="center" wrapText="1"/>
    </xf>
    <xf numFmtId="0" fontId="22" fillId="6" borderId="63" xfId="0" applyFont="1" applyFill="1" applyBorder="1" applyAlignment="1">
      <alignment horizontal="left" vertical="center"/>
    </xf>
    <xf numFmtId="8" fontId="4" fillId="0" borderId="63" xfId="3" applyNumberFormat="1" applyFont="1" applyBorder="1" applyAlignment="1">
      <alignment horizontal="center" vertical="center" wrapText="1"/>
    </xf>
    <xf numFmtId="0" fontId="22" fillId="0" borderId="0" xfId="0" applyFont="1" applyAlignment="1">
      <alignment wrapText="1"/>
    </xf>
    <xf numFmtId="0" fontId="22" fillId="6" borderId="68" xfId="0" applyFont="1" applyFill="1" applyBorder="1"/>
    <xf numFmtId="6" fontId="26" fillId="0" borderId="63" xfId="0" applyNumberFormat="1" applyFont="1" applyBorder="1" applyAlignment="1">
      <alignment horizontal="center" vertical="center" wrapText="1"/>
    </xf>
    <xf numFmtId="0" fontId="22" fillId="6" borderId="69" xfId="0" applyFont="1" applyFill="1" applyBorder="1" applyAlignment="1">
      <alignment horizontal="center" vertical="center" wrapText="1"/>
    </xf>
    <xf numFmtId="0" fontId="52" fillId="0" borderId="0" xfId="0" applyFont="1" applyAlignment="1">
      <alignment horizontal="center"/>
    </xf>
    <xf numFmtId="0" fontId="22" fillId="0" borderId="80" xfId="0" applyFont="1" applyBorder="1" applyAlignment="1">
      <alignment vertical="center" wrapText="1"/>
    </xf>
    <xf numFmtId="0" fontId="22" fillId="0" borderId="81" xfId="0" applyFont="1" applyBorder="1" applyAlignment="1">
      <alignment horizontal="center"/>
    </xf>
    <xf numFmtId="0" fontId="26" fillId="0" borderId="82" xfId="0" applyFont="1" applyBorder="1" applyAlignment="1">
      <alignment vertical="center" wrapText="1"/>
    </xf>
    <xf numFmtId="0" fontId="26" fillId="0" borderId="81" xfId="0" applyFont="1" applyBorder="1" applyAlignment="1">
      <alignment horizontal="center"/>
    </xf>
    <xf numFmtId="0" fontId="22" fillId="0" borderId="78" xfId="0" applyFont="1" applyBorder="1"/>
    <xf numFmtId="0" fontId="22" fillId="0" borderId="79" xfId="0" applyFont="1" applyBorder="1"/>
    <xf numFmtId="0" fontId="26" fillId="0" borderId="83" xfId="0" applyFont="1" applyBorder="1" applyAlignment="1">
      <alignment vertical="center" wrapText="1"/>
    </xf>
    <xf numFmtId="6" fontId="26" fillId="0" borderId="84" xfId="0" applyNumberFormat="1" applyFont="1" applyBorder="1" applyAlignment="1">
      <alignment horizontal="center" vertical="center" wrapText="1"/>
    </xf>
    <xf numFmtId="0" fontId="22" fillId="6" borderId="85" xfId="0" applyFont="1" applyFill="1" applyBorder="1"/>
    <xf numFmtId="0" fontId="22" fillId="6" borderId="86" xfId="0" applyFont="1" applyFill="1" applyBorder="1" applyAlignment="1">
      <alignment horizontal="center" vertical="center" wrapText="1"/>
    </xf>
    <xf numFmtId="6" fontId="26" fillId="0" borderId="87" xfId="0" applyNumberFormat="1" applyFont="1" applyBorder="1" applyAlignment="1">
      <alignment horizontal="center" vertical="center" wrapText="1"/>
    </xf>
    <xf numFmtId="0" fontId="0" fillId="0" borderId="0" xfId="0" applyAlignment="1">
      <alignment horizontal="left" vertical="center"/>
    </xf>
    <xf numFmtId="0" fontId="0" fillId="0" borderId="63" xfId="0" applyBorder="1" applyAlignment="1">
      <alignment horizontal="left" vertical="center"/>
    </xf>
    <xf numFmtId="0" fontId="0" fillId="0" borderId="0" xfId="0" applyAlignment="1">
      <alignment vertical="center"/>
    </xf>
    <xf numFmtId="0" fontId="0" fillId="0" borderId="63" xfId="0" applyBorder="1" applyAlignment="1">
      <alignment vertical="center"/>
    </xf>
    <xf numFmtId="0" fontId="26" fillId="0" borderId="68" xfId="0" applyFont="1" applyBorder="1" applyAlignment="1">
      <alignment horizontal="left" vertical="center" wrapText="1"/>
    </xf>
    <xf numFmtId="0" fontId="22" fillId="0" borderId="1" xfId="0" applyFont="1" applyBorder="1" applyAlignment="1">
      <alignment vertical="center" wrapText="1"/>
    </xf>
    <xf numFmtId="0" fontId="26" fillId="0" borderId="65" xfId="0" applyFont="1" applyBorder="1" applyAlignment="1">
      <alignment vertical="center" wrapText="1"/>
    </xf>
    <xf numFmtId="0" fontId="26" fillId="0" borderId="1" xfId="0" applyFont="1" applyBorder="1" applyAlignment="1">
      <alignment vertical="top" wrapText="1"/>
    </xf>
    <xf numFmtId="0" fontId="22" fillId="6" borderId="63" xfId="0" applyFont="1" applyFill="1" applyBorder="1" applyAlignment="1">
      <alignment horizontal="center" vertical="center" wrapText="1"/>
    </xf>
    <xf numFmtId="0" fontId="2" fillId="0" borderId="0" xfId="0" applyFont="1"/>
    <xf numFmtId="0" fontId="26" fillId="0" borderId="1" xfId="1" applyFont="1" applyFill="1" applyBorder="1" applyAlignment="1" applyProtection="1">
      <alignment horizontal="right" vertical="center"/>
      <protection locked="0"/>
    </xf>
    <xf numFmtId="0" fontId="3" fillId="0" borderId="1" xfId="0" applyFont="1" applyBorder="1" applyAlignment="1">
      <alignment vertical="center" wrapText="1"/>
    </xf>
    <xf numFmtId="0" fontId="22" fillId="0" borderId="63" xfId="0" applyFont="1" applyBorder="1" applyAlignment="1">
      <alignment horizontal="left" vertical="center" wrapText="1" indent="4"/>
    </xf>
    <xf numFmtId="0" fontId="22" fillId="0" borderId="68" xfId="0" applyFont="1" applyBorder="1" applyAlignment="1">
      <alignment horizontal="left" vertical="center" wrapText="1"/>
    </xf>
    <xf numFmtId="0" fontId="22" fillId="0" borderId="70" xfId="0" applyFont="1" applyBorder="1" applyAlignment="1">
      <alignment horizontal="left" vertical="center" wrapText="1"/>
    </xf>
    <xf numFmtId="0" fontId="22" fillId="0" borderId="72" xfId="0" applyFont="1" applyBorder="1" applyAlignment="1">
      <alignment horizontal="left" vertical="center" wrapText="1"/>
    </xf>
    <xf numFmtId="0" fontId="26" fillId="0" borderId="67" xfId="0" applyFont="1" applyBorder="1" applyAlignment="1">
      <alignment horizontal="left" vertical="center" wrapText="1" indent="2"/>
    </xf>
    <xf numFmtId="0" fontId="26" fillId="0" borderId="63" xfId="0" applyFont="1" applyBorder="1" applyAlignment="1">
      <alignment horizontal="left" vertical="center" wrapText="1" indent="2"/>
    </xf>
    <xf numFmtId="0" fontId="26" fillId="0" borderId="65" xfId="0" applyFont="1" applyBorder="1" applyAlignment="1">
      <alignment horizontal="left" vertical="center" wrapText="1" indent="2"/>
    </xf>
    <xf numFmtId="0" fontId="22" fillId="0" borderId="1" xfId="0" applyFont="1" applyBorder="1" applyAlignment="1">
      <alignment horizontal="center" vertical="center" wrapText="1"/>
    </xf>
    <xf numFmtId="0" fontId="37" fillId="5" borderId="12" xfId="0" applyFont="1" applyFill="1" applyBorder="1" applyAlignment="1">
      <alignment horizontal="center" vertical="center" wrapText="1"/>
    </xf>
    <xf numFmtId="0" fontId="30" fillId="5" borderId="12" xfId="0" applyFont="1" applyFill="1" applyBorder="1" applyAlignment="1">
      <alignment horizontal="center" vertical="center"/>
    </xf>
    <xf numFmtId="0" fontId="37" fillId="5" borderId="14" xfId="0" applyFont="1" applyFill="1" applyBorder="1" applyAlignment="1">
      <alignment horizontal="left" vertical="top" wrapText="1"/>
    </xf>
    <xf numFmtId="0" fontId="16" fillId="5" borderId="14" xfId="0" applyFont="1" applyFill="1" applyBorder="1" applyAlignment="1">
      <alignment horizontal="center" vertical="center" wrapText="1"/>
    </xf>
    <xf numFmtId="165" fontId="16" fillId="5" borderId="14" xfId="0" applyNumberFormat="1" applyFont="1" applyFill="1" applyBorder="1" applyAlignment="1">
      <alignment horizontal="center" vertical="center" wrapText="1"/>
    </xf>
    <xf numFmtId="0" fontId="3" fillId="5" borderId="14" xfId="0" applyFont="1" applyFill="1" applyBorder="1" applyAlignment="1">
      <alignment horizontal="center" vertical="center"/>
    </xf>
    <xf numFmtId="0" fontId="44" fillId="5" borderId="10" xfId="0" applyFont="1" applyFill="1" applyBorder="1" applyAlignment="1">
      <alignment horizontal="left" wrapText="1"/>
    </xf>
    <xf numFmtId="0" fontId="16" fillId="5" borderId="10" xfId="0" applyFont="1" applyFill="1" applyBorder="1" applyAlignment="1">
      <alignment horizontal="center" vertical="center" wrapText="1"/>
    </xf>
    <xf numFmtId="165" fontId="16" fillId="5" borderId="10" xfId="0" applyNumberFormat="1" applyFont="1" applyFill="1" applyBorder="1" applyAlignment="1">
      <alignment horizontal="center" vertical="center" wrapText="1"/>
    </xf>
    <xf numFmtId="0" fontId="3" fillId="5" borderId="10" xfId="0" applyFont="1" applyFill="1" applyBorder="1" applyAlignment="1">
      <alignment horizontal="center" vertical="center"/>
    </xf>
    <xf numFmtId="0" fontId="16" fillId="5" borderId="11" xfId="0" applyFont="1" applyFill="1" applyBorder="1" applyAlignment="1">
      <alignment horizontal="left" vertical="top" wrapText="1"/>
    </xf>
    <xf numFmtId="165" fontId="16" fillId="5" borderId="11" xfId="0" applyNumberFormat="1" applyFont="1" applyFill="1" applyBorder="1" applyAlignment="1">
      <alignment horizontal="left" vertical="top" wrapText="1"/>
    </xf>
    <xf numFmtId="0" fontId="3" fillId="5" borderId="11" xfId="0" applyFont="1" applyFill="1" applyBorder="1"/>
    <xf numFmtId="0" fontId="16" fillId="2" borderId="1" xfId="0" applyFont="1" applyFill="1" applyBorder="1" applyAlignment="1">
      <alignment horizontal="left" vertical="top" wrapText="1" indent="1"/>
    </xf>
    <xf numFmtId="0" fontId="60" fillId="2" borderId="63" xfId="0" applyFont="1" applyFill="1" applyBorder="1" applyAlignment="1">
      <alignment horizontal="center" vertical="top" wrapText="1"/>
    </xf>
    <xf numFmtId="0" fontId="22" fillId="2" borderId="63" xfId="0" applyFont="1" applyFill="1" applyBorder="1" applyAlignment="1">
      <alignment horizontal="left" vertical="top" wrapText="1" indent="1"/>
    </xf>
    <xf numFmtId="0" fontId="31" fillId="4" borderId="0" xfId="0" applyFont="1" applyFill="1" applyAlignment="1">
      <alignment horizontal="center" vertical="center"/>
    </xf>
    <xf numFmtId="0" fontId="8" fillId="0" borderId="0" xfId="1" applyAlignment="1">
      <alignment horizontal="left" vertical="top" wrapText="1"/>
    </xf>
    <xf numFmtId="0" fontId="30" fillId="7" borderId="0" xfId="0" applyFont="1" applyFill="1" applyAlignment="1">
      <alignment horizontal="left" vertical="top" wrapText="1"/>
    </xf>
    <xf numFmtId="0" fontId="61" fillId="0" borderId="63" xfId="0" applyFont="1" applyBorder="1" applyAlignment="1">
      <alignment horizontal="left" vertical="center"/>
    </xf>
    <xf numFmtId="0" fontId="11" fillId="0" borderId="0" xfId="0" applyFont="1" applyAlignment="1">
      <alignment horizontal="center" vertical="top" wrapText="1"/>
    </xf>
    <xf numFmtId="0" fontId="10" fillId="0" borderId="0" xfId="0" applyFont="1" applyAlignment="1">
      <alignment horizontal="center" wrapText="1"/>
    </xf>
    <xf numFmtId="0" fontId="1" fillId="0" borderId="0" xfId="0" applyFont="1" applyAlignment="1">
      <alignment horizontal="center"/>
    </xf>
    <xf numFmtId="0" fontId="5" fillId="0" borderId="0" xfId="0" applyFont="1" applyAlignment="1">
      <alignment horizontal="center" vertical="center"/>
    </xf>
    <xf numFmtId="0" fontId="22" fillId="0" borderId="0" xfId="0" applyFont="1" applyAlignment="1">
      <alignment horizontal="right" vertical="center"/>
    </xf>
    <xf numFmtId="0" fontId="23" fillId="0" borderId="0" xfId="0" applyFont="1" applyAlignment="1">
      <alignment horizontal="right" vertical="center"/>
    </xf>
    <xf numFmtId="0" fontId="3" fillId="0" borderId="0" xfId="0" applyFont="1" applyAlignment="1">
      <alignment horizontal="right" vertical="center"/>
    </xf>
    <xf numFmtId="0" fontId="4" fillId="0" borderId="0" xfId="0" applyFont="1" applyAlignment="1">
      <alignment horizontal="right" vertical="center"/>
    </xf>
    <xf numFmtId="0" fontId="17" fillId="0" borderId="0" xfId="0" applyFont="1" applyAlignment="1">
      <alignment horizontal="right" vertical="center"/>
    </xf>
    <xf numFmtId="0" fontId="5" fillId="0" borderId="0" xfId="0" applyFont="1" applyAlignment="1">
      <alignment horizontal="right" vertical="center"/>
    </xf>
    <xf numFmtId="0" fontId="62" fillId="0" borderId="0" xfId="0" applyFont="1"/>
    <xf numFmtId="0" fontId="10" fillId="0" borderId="0" xfId="0" applyFont="1" applyAlignment="1">
      <alignment horizontal="center"/>
    </xf>
    <xf numFmtId="0" fontId="63" fillId="0" borderId="0" xfId="1" applyFont="1" applyAlignment="1">
      <alignment horizontal="center" vertical="center"/>
    </xf>
    <xf numFmtId="0" fontId="64" fillId="0" borderId="0" xfId="1" applyFont="1" applyFill="1" applyAlignment="1">
      <alignment horizontal="center" vertical="center"/>
    </xf>
    <xf numFmtId="0" fontId="11" fillId="0" borderId="0" xfId="0" applyFont="1" applyAlignment="1">
      <alignment horizontal="left" vertical="top"/>
    </xf>
    <xf numFmtId="0" fontId="10" fillId="0" borderId="0" xfId="0" applyFont="1" applyAlignment="1">
      <alignment horizontal="center" vertical="top"/>
    </xf>
    <xf numFmtId="0" fontId="1" fillId="0" borderId="0" xfId="0" applyFont="1" applyAlignment="1">
      <alignment horizontal="right"/>
    </xf>
    <xf numFmtId="0" fontId="65" fillId="0" borderId="73" xfId="1" applyFont="1" applyFill="1" applyBorder="1" applyAlignment="1">
      <alignment horizontal="center" vertical="center"/>
    </xf>
    <xf numFmtId="0" fontId="65" fillId="0" borderId="1" xfId="1" applyFont="1" applyFill="1" applyBorder="1" applyAlignment="1">
      <alignment horizontal="center" vertical="center"/>
    </xf>
    <xf numFmtId="0" fontId="65" fillId="0" borderId="91" xfId="1" applyFont="1" applyFill="1" applyBorder="1" applyAlignment="1">
      <alignment horizontal="center" vertical="center"/>
    </xf>
    <xf numFmtId="0" fontId="26" fillId="8" borderId="0" xfId="0" applyFont="1" applyFill="1" applyAlignment="1">
      <alignment horizontal="center" vertical="center" wrapText="1"/>
    </xf>
    <xf numFmtId="0" fontId="55" fillId="8" borderId="0" xfId="0" applyFont="1" applyFill="1" applyAlignment="1">
      <alignment vertical="center"/>
    </xf>
    <xf numFmtId="0" fontId="1" fillId="0" borderId="0" xfId="0" applyFont="1" applyAlignment="1">
      <alignment vertical="center"/>
    </xf>
    <xf numFmtId="0" fontId="26" fillId="8" borderId="63" xfId="0" applyFont="1" applyFill="1" applyBorder="1" applyAlignment="1">
      <alignment horizontal="center" vertical="center" wrapText="1"/>
    </xf>
    <xf numFmtId="0" fontId="22" fillId="8" borderId="63" xfId="0" applyFont="1" applyFill="1" applyBorder="1" applyAlignment="1">
      <alignment horizontal="center" vertical="center" wrapText="1"/>
    </xf>
    <xf numFmtId="8" fontId="30" fillId="10" borderId="63" xfId="3" applyNumberFormat="1" applyFont="1" applyFill="1" applyBorder="1" applyAlignment="1">
      <alignment horizontal="center" vertical="center" wrapText="1"/>
    </xf>
    <xf numFmtId="8" fontId="30" fillId="10" borderId="63" xfId="0" applyNumberFormat="1" applyFont="1" applyFill="1" applyBorder="1" applyAlignment="1">
      <alignment horizontal="center" vertical="center" wrapText="1"/>
    </xf>
    <xf numFmtId="8" fontId="26" fillId="11" borderId="63" xfId="3" applyNumberFormat="1" applyFont="1" applyFill="1" applyBorder="1" applyAlignment="1">
      <alignment vertical="top" wrapText="1"/>
    </xf>
    <xf numFmtId="8" fontId="26" fillId="11" borderId="63" xfId="3" applyNumberFormat="1" applyFont="1" applyFill="1" applyBorder="1" applyAlignment="1">
      <alignment vertical="center" wrapText="1"/>
    </xf>
    <xf numFmtId="44" fontId="26" fillId="11" borderId="63" xfId="3" applyFont="1" applyFill="1" applyBorder="1" applyAlignment="1">
      <alignment vertical="center" wrapText="1"/>
    </xf>
    <xf numFmtId="0" fontId="22" fillId="0" borderId="91" xfId="0" applyFont="1" applyBorder="1" applyAlignment="1">
      <alignment vertical="top" wrapText="1"/>
    </xf>
    <xf numFmtId="0" fontId="26" fillId="8" borderId="78"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26" fillId="8" borderId="79" xfId="0" applyFont="1" applyFill="1" applyBorder="1" applyAlignment="1">
      <alignment horizontal="center" vertical="center" wrapText="1"/>
    </xf>
    <xf numFmtId="0" fontId="26" fillId="8" borderId="71" xfId="0" applyFont="1" applyFill="1" applyBorder="1" applyAlignment="1">
      <alignment horizontal="center" vertical="center" wrapText="1"/>
    </xf>
    <xf numFmtId="0" fontId="22" fillId="8" borderId="0" xfId="0" applyFont="1" applyFill="1" applyAlignment="1">
      <alignment vertical="center"/>
    </xf>
    <xf numFmtId="0" fontId="22" fillId="8" borderId="1" xfId="0" applyFont="1" applyFill="1" applyBorder="1"/>
    <xf numFmtId="0" fontId="22" fillId="8" borderId="1" xfId="0" applyFont="1" applyFill="1" applyBorder="1" applyAlignment="1">
      <alignment vertical="center"/>
    </xf>
    <xf numFmtId="0" fontId="58" fillId="0" borderId="74" xfId="0" applyFont="1" applyBorder="1" applyAlignment="1">
      <alignment vertical="center"/>
    </xf>
    <xf numFmtId="0" fontId="26" fillId="8" borderId="63" xfId="0" applyFont="1" applyFill="1" applyBorder="1" applyAlignment="1">
      <alignment horizontal="center" vertical="center"/>
    </xf>
    <xf numFmtId="0" fontId="59" fillId="0" borderId="63" xfId="0" applyFont="1" applyBorder="1" applyAlignment="1">
      <alignment horizontal="left" vertical="center" wrapText="1"/>
    </xf>
    <xf numFmtId="0" fontId="3" fillId="0" borderId="1" xfId="0" applyFont="1" applyBorder="1" applyAlignment="1">
      <alignment horizontal="center" textRotation="90"/>
    </xf>
    <xf numFmtId="0" fontId="16" fillId="2" borderId="1" xfId="0" applyFont="1" applyFill="1" applyBorder="1" applyAlignment="1">
      <alignment horizontal="left" vertical="center" wrapText="1" indent="1"/>
    </xf>
    <xf numFmtId="0" fontId="37" fillId="0" borderId="1" xfId="0" applyFont="1" applyBorder="1" applyAlignment="1">
      <alignment horizontal="left" vertical="center"/>
    </xf>
    <xf numFmtId="0" fontId="39" fillId="0" borderId="1" xfId="0" applyFont="1" applyBorder="1" applyAlignment="1">
      <alignment horizontal="left" vertical="top" wrapText="1"/>
    </xf>
    <xf numFmtId="0" fontId="44" fillId="0" borderId="1" xfId="0" applyFont="1" applyBorder="1" applyAlignment="1">
      <alignment horizontal="left" vertical="center" wrapText="1" indent="1"/>
    </xf>
    <xf numFmtId="0" fontId="16" fillId="0" borderId="1" xfId="0" applyFont="1" applyBorder="1" applyAlignment="1">
      <alignment horizontal="left" wrapText="1" indent="1"/>
    </xf>
    <xf numFmtId="0" fontId="44" fillId="0" borderId="1" xfId="0" applyFont="1" applyBorder="1" applyAlignment="1">
      <alignment horizontal="right" vertical="center" wrapText="1" indent="1"/>
    </xf>
    <xf numFmtId="0" fontId="16" fillId="0" borderId="1" xfId="0" applyFont="1" applyBorder="1" applyAlignment="1">
      <alignment horizontal="left" vertical="center" wrapText="1" indent="1"/>
    </xf>
    <xf numFmtId="0" fontId="16" fillId="0" borderId="1" xfId="0" applyFont="1" applyBorder="1" applyAlignment="1">
      <alignment horizontal="left" vertical="top" wrapText="1" indent="1"/>
    </xf>
    <xf numFmtId="0" fontId="37" fillId="0" borderId="1" xfId="0" applyFont="1" applyBorder="1" applyAlignment="1">
      <alignment horizontal="left" vertical="center" wrapText="1" indent="1"/>
    </xf>
    <xf numFmtId="0" fontId="16" fillId="0" borderId="89" xfId="0" applyFont="1" applyBorder="1" applyAlignment="1">
      <alignment horizontal="center" vertical="top" wrapText="1"/>
    </xf>
    <xf numFmtId="0" fontId="37" fillId="0" borderId="74" xfId="0" applyFont="1" applyBorder="1" applyAlignment="1">
      <alignment horizontal="left" vertical="center" wrapText="1" indent="1"/>
    </xf>
    <xf numFmtId="0" fontId="37" fillId="0" borderId="89" xfId="0" applyFont="1" applyBorder="1" applyAlignment="1">
      <alignment horizontal="left" vertical="center" wrapText="1" indent="1"/>
    </xf>
    <xf numFmtId="0" fontId="16" fillId="0" borderId="74" xfId="0" applyFont="1" applyBorder="1" applyAlignment="1">
      <alignment horizontal="left" vertical="top" wrapText="1" indent="1"/>
    </xf>
    <xf numFmtId="0" fontId="38" fillId="0" borderId="72" xfId="0" applyFont="1" applyBorder="1" applyAlignment="1">
      <alignment horizontal="left" vertical="center" wrapText="1" indent="1"/>
    </xf>
    <xf numFmtId="0" fontId="1" fillId="0" borderId="0" xfId="0" applyFont="1"/>
    <xf numFmtId="0" fontId="67" fillId="0" borderId="0" xfId="0" applyFont="1"/>
    <xf numFmtId="0" fontId="16" fillId="0" borderId="89" xfId="0" applyFont="1" applyBorder="1" applyAlignment="1">
      <alignment horizontal="center" vertical="center" wrapText="1"/>
    </xf>
    <xf numFmtId="0" fontId="37" fillId="0" borderId="1" xfId="0" applyFont="1" applyBorder="1" applyAlignment="1">
      <alignment horizontal="left" vertical="top" wrapText="1" indent="1"/>
    </xf>
    <xf numFmtId="0" fontId="41" fillId="0" borderId="72" xfId="0" applyFont="1" applyBorder="1" applyAlignment="1">
      <alignment horizontal="left" vertical="center" wrapText="1" indent="1"/>
    </xf>
    <xf numFmtId="0" fontId="68" fillId="0" borderId="1" xfId="0" applyFont="1" applyBorder="1" applyAlignment="1">
      <alignment horizontal="center" vertical="center" wrapText="1"/>
    </xf>
    <xf numFmtId="0" fontId="3" fillId="0" borderId="93" xfId="0" applyFont="1" applyBorder="1"/>
    <xf numFmtId="0" fontId="16" fillId="2" borderId="93" xfId="0" applyFont="1" applyFill="1" applyBorder="1" applyAlignment="1">
      <alignment horizontal="center" vertical="center" wrapText="1"/>
    </xf>
    <xf numFmtId="0" fontId="30" fillId="0" borderId="0" xfId="0" applyFont="1" applyAlignment="1">
      <alignment horizontal="center"/>
    </xf>
    <xf numFmtId="0" fontId="26" fillId="8" borderId="0" xfId="0" applyFont="1" applyFill="1" applyAlignment="1">
      <alignment horizontal="center" vertical="center"/>
    </xf>
    <xf numFmtId="0" fontId="69" fillId="0" borderId="0" xfId="0" applyFont="1" applyAlignment="1">
      <alignment vertical="center"/>
    </xf>
    <xf numFmtId="0" fontId="22" fillId="0" borderId="68" xfId="0" applyFont="1" applyBorder="1" applyAlignment="1">
      <alignment horizontal="left" vertical="center" wrapText="1" indent="2"/>
    </xf>
    <xf numFmtId="0" fontId="26" fillId="0" borderId="68" xfId="0" applyFont="1" applyBorder="1" applyAlignment="1" applyProtection="1">
      <alignment horizontal="left" vertical="center" wrapText="1"/>
      <protection locked="0"/>
    </xf>
    <xf numFmtId="0" fontId="26" fillId="8" borderId="68" xfId="0" applyFont="1" applyFill="1" applyBorder="1" applyAlignment="1">
      <alignment horizontal="center" vertical="center" wrapText="1"/>
    </xf>
    <xf numFmtId="0" fontId="22" fillId="0" borderId="1" xfId="0" applyFont="1" applyBorder="1" applyAlignment="1">
      <alignment horizontal="center" vertical="top" wrapText="1"/>
    </xf>
    <xf numFmtId="0" fontId="1" fillId="0" borderId="0" xfId="0" applyFont="1" applyAlignment="1">
      <alignment horizontal="center" vertical="center" wrapText="1"/>
    </xf>
    <xf numFmtId="0" fontId="76" fillId="0" borderId="0" xfId="0" applyFont="1" applyAlignment="1">
      <alignment horizontal="center" vertical="center" wrapText="1"/>
    </xf>
    <xf numFmtId="0" fontId="1" fillId="0" borderId="0" xfId="0" applyFont="1" applyAlignment="1">
      <alignment horizontal="center" vertical="center"/>
    </xf>
    <xf numFmtId="0" fontId="74" fillId="0" borderId="0" xfId="0" applyFont="1" applyAlignment="1">
      <alignment vertical="center"/>
    </xf>
    <xf numFmtId="0" fontId="17" fillId="0" borderId="0" xfId="0" applyFont="1" applyAlignment="1">
      <alignment horizontal="right"/>
    </xf>
    <xf numFmtId="0" fontId="1" fillId="0" borderId="0" xfId="0" applyFont="1" applyAlignment="1">
      <alignment horizontal="right" vertical="center"/>
    </xf>
    <xf numFmtId="0" fontId="77" fillId="0" borderId="1" xfId="0" applyFont="1" applyBorder="1" applyAlignment="1">
      <alignment horizontal="center" vertical="center"/>
    </xf>
    <xf numFmtId="0" fontId="77"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xf numFmtId="0" fontId="22" fillId="0" borderId="0" xfId="0" applyFont="1" applyAlignment="1">
      <alignment horizontal="center" vertical="center"/>
    </xf>
    <xf numFmtId="0" fontId="81" fillId="0" borderId="1" xfId="0" applyFont="1" applyBorder="1" applyAlignment="1">
      <alignment vertical="center" wrapText="1"/>
    </xf>
    <xf numFmtId="0" fontId="22" fillId="0" borderId="0" xfId="0" applyFont="1" applyAlignment="1">
      <alignment horizontal="center" vertical="center" wrapText="1"/>
    </xf>
    <xf numFmtId="0" fontId="80" fillId="0" borderId="95" xfId="0" applyFont="1" applyBorder="1" applyAlignment="1">
      <alignment horizontal="center" vertical="center" wrapText="1"/>
    </xf>
    <xf numFmtId="0" fontId="22" fillId="0" borderId="95" xfId="0" applyFont="1" applyBorder="1"/>
    <xf numFmtId="0" fontId="23" fillId="0" borderId="95" xfId="0" applyFont="1" applyBorder="1"/>
    <xf numFmtId="0" fontId="22" fillId="0" borderId="96" xfId="0" applyFont="1" applyBorder="1"/>
    <xf numFmtId="0" fontId="83" fillId="0" borderId="95" xfId="0" quotePrefix="1" applyFont="1" applyBorder="1" applyAlignment="1">
      <alignment horizontal="center" vertical="center" wrapText="1"/>
    </xf>
    <xf numFmtId="164" fontId="22" fillId="0" borderId="63" xfId="0" applyNumberFormat="1" applyFont="1" applyBorder="1" applyAlignment="1">
      <alignment horizontal="center" vertical="center"/>
    </xf>
    <xf numFmtId="0" fontId="22" fillId="0" borderId="1" xfId="0" applyFont="1" applyBorder="1" applyAlignment="1">
      <alignment horizontal="center" vertical="center"/>
    </xf>
    <xf numFmtId="0" fontId="22" fillId="6" borderId="63" xfId="0" applyFont="1" applyFill="1" applyBorder="1" applyAlignment="1">
      <alignment vertical="center"/>
    </xf>
    <xf numFmtId="0" fontId="5" fillId="0" borderId="0" xfId="0" applyFont="1" applyAlignment="1">
      <alignment horizontal="left" vertical="center"/>
    </xf>
    <xf numFmtId="0" fontId="71" fillId="0" borderId="1" xfId="0" applyFont="1" applyBorder="1" applyAlignment="1">
      <alignment vertical="center"/>
    </xf>
    <xf numFmtId="0" fontId="70" fillId="0" borderId="1" xfId="0" applyFont="1" applyBorder="1" applyAlignment="1">
      <alignment horizontal="center" vertical="center"/>
    </xf>
    <xf numFmtId="0" fontId="72" fillId="0" borderId="94" xfId="0" applyFont="1" applyBorder="1" applyAlignment="1">
      <alignment vertical="center"/>
    </xf>
    <xf numFmtId="0" fontId="26" fillId="0" borderId="0" xfId="0" applyFont="1" applyAlignment="1">
      <alignment vertical="center"/>
    </xf>
    <xf numFmtId="0" fontId="84" fillId="0" borderId="1" xfId="0" applyFont="1" applyBorder="1" applyAlignment="1">
      <alignment vertical="center"/>
    </xf>
    <xf numFmtId="0" fontId="84" fillId="0" borderId="0" xfId="0" applyFont="1" applyAlignment="1">
      <alignment vertical="center"/>
    </xf>
    <xf numFmtId="0" fontId="22" fillId="0" borderId="74" xfId="0" applyFont="1" applyBorder="1" applyAlignment="1">
      <alignment vertical="center"/>
    </xf>
    <xf numFmtId="0" fontId="85" fillId="0" borderId="1" xfId="0" applyFont="1" applyBorder="1" applyAlignment="1">
      <alignment vertical="center"/>
    </xf>
    <xf numFmtId="0" fontId="85" fillId="0" borderId="0" xfId="0" applyFont="1" applyAlignment="1">
      <alignment vertical="center"/>
    </xf>
    <xf numFmtId="0" fontId="37" fillId="12" borderId="1" xfId="0" applyFont="1" applyFill="1" applyBorder="1" applyAlignment="1">
      <alignment horizontal="left" vertical="center" wrapText="1" indent="1"/>
    </xf>
    <xf numFmtId="0" fontId="22" fillId="0" borderId="1" xfId="0" applyFont="1" applyBorder="1" applyAlignment="1">
      <alignment vertical="top" wrapText="1"/>
    </xf>
    <xf numFmtId="0" fontId="58" fillId="0" borderId="1" xfId="0" applyFont="1" applyBorder="1" applyAlignment="1">
      <alignment vertical="top" wrapText="1"/>
    </xf>
    <xf numFmtId="0" fontId="22" fillId="0" borderId="67" xfId="0" applyFont="1" applyBorder="1" applyAlignment="1">
      <alignment horizontal="center" vertical="center"/>
    </xf>
    <xf numFmtId="0" fontId="54" fillId="0" borderId="68" xfId="0" applyFont="1" applyBorder="1" applyAlignment="1">
      <alignment horizontal="right" vertical="center" wrapText="1"/>
    </xf>
    <xf numFmtId="0" fontId="26" fillId="0" borderId="63" xfId="0" applyFont="1" applyBorder="1" applyAlignment="1" applyProtection="1">
      <alignment vertical="center" wrapText="1"/>
      <protection locked="0"/>
    </xf>
    <xf numFmtId="0" fontId="22" fillId="0" borderId="63" xfId="0" applyFont="1" applyBorder="1" applyAlignment="1" applyProtection="1">
      <alignment horizontal="center" vertical="center"/>
      <protection locked="0"/>
    </xf>
    <xf numFmtId="1" fontId="22" fillId="0" borderId="63" xfId="2" applyNumberFormat="1" applyFont="1" applyFill="1" applyBorder="1" applyAlignment="1" applyProtection="1">
      <alignment horizontal="center" vertical="center"/>
      <protection locked="0"/>
    </xf>
    <xf numFmtId="14" fontId="22" fillId="0" borderId="63" xfId="0" applyNumberFormat="1" applyFont="1" applyBorder="1" applyAlignment="1" applyProtection="1">
      <alignment horizontal="center" vertical="center"/>
      <protection locked="0"/>
    </xf>
    <xf numFmtId="164" fontId="22" fillId="0" borderId="65" xfId="0" applyNumberFormat="1" applyFont="1" applyBorder="1" applyAlignment="1" applyProtection="1">
      <alignment horizontal="center" vertical="center"/>
      <protection locked="0"/>
    </xf>
    <xf numFmtId="0" fontId="0" fillId="0" borderId="1" xfId="0" applyBorder="1"/>
    <xf numFmtId="0" fontId="22" fillId="0" borderId="63" xfId="0" applyFont="1" applyBorder="1" applyAlignment="1" applyProtection="1">
      <alignment vertical="center"/>
      <protection locked="0"/>
    </xf>
    <xf numFmtId="0" fontId="22" fillId="0" borderId="65" xfId="0" applyFont="1" applyBorder="1" applyAlignment="1" applyProtection="1">
      <alignment horizontal="center" vertical="center"/>
      <protection locked="0"/>
    </xf>
    <xf numFmtId="0" fontId="22" fillId="0" borderId="63" xfId="0" applyFont="1" applyBorder="1" applyAlignment="1" applyProtection="1">
      <alignment horizontal="left" vertical="center"/>
      <protection locked="0"/>
    </xf>
    <xf numFmtId="0" fontId="22" fillId="0" borderId="63" xfId="0" applyFont="1" applyBorder="1" applyAlignment="1" applyProtection="1">
      <alignment vertical="center" wrapText="1"/>
      <protection locked="0"/>
    </xf>
    <xf numFmtId="0" fontId="22" fillId="0" borderId="63" xfId="0" applyFont="1" applyBorder="1" applyAlignment="1" applyProtection="1">
      <alignment horizontal="left" vertical="center" wrapText="1" indent="1"/>
      <protection locked="0"/>
    </xf>
    <xf numFmtId="0" fontId="22" fillId="0" borderId="68" xfId="0" applyFont="1" applyBorder="1" applyAlignment="1" applyProtection="1">
      <alignment horizontal="left" vertical="center"/>
      <protection locked="0"/>
    </xf>
    <xf numFmtId="0" fontId="22" fillId="0" borderId="67" xfId="0" applyFont="1" applyBorder="1" applyAlignment="1" applyProtection="1">
      <alignment vertical="center"/>
      <protection locked="0"/>
    </xf>
    <xf numFmtId="0" fontId="26" fillId="0" borderId="70" xfId="0" applyFont="1" applyBorder="1" applyAlignment="1">
      <alignment horizontal="left" vertical="center" wrapText="1"/>
    </xf>
    <xf numFmtId="0" fontId="22" fillId="2" borderId="63" xfId="0" applyFont="1" applyFill="1" applyBorder="1" applyAlignment="1" applyProtection="1">
      <alignment horizontal="left" vertical="center"/>
      <protection locked="0"/>
    </xf>
    <xf numFmtId="0" fontId="0" fillId="0" borderId="63" xfId="0" applyBorder="1" applyAlignment="1" applyProtection="1">
      <alignment vertical="center"/>
      <protection locked="0"/>
    </xf>
    <xf numFmtId="0" fontId="0" fillId="0" borderId="63" xfId="0" applyBorder="1" applyAlignment="1" applyProtection="1">
      <alignment horizontal="left" vertical="center"/>
      <protection locked="0"/>
    </xf>
    <xf numFmtId="0" fontId="26" fillId="8" borderId="1" xfId="0" applyFont="1" applyFill="1" applyBorder="1" applyAlignment="1">
      <alignment vertical="center" wrapText="1"/>
    </xf>
    <xf numFmtId="0" fontId="0" fillId="0" borderId="63" xfId="0" applyBorder="1" applyProtection="1">
      <protection locked="0"/>
    </xf>
    <xf numFmtId="8" fontId="22" fillId="0" borderId="63" xfId="3" applyNumberFormat="1" applyFont="1" applyBorder="1" applyAlignment="1" applyProtection="1">
      <alignment horizontal="left" vertical="top" wrapText="1"/>
      <protection locked="0"/>
    </xf>
    <xf numFmtId="8" fontId="22" fillId="0" borderId="63" xfId="3" applyNumberFormat="1" applyFont="1" applyBorder="1" applyAlignment="1" applyProtection="1">
      <alignment horizontal="left" wrapText="1"/>
      <protection locked="0"/>
    </xf>
    <xf numFmtId="0" fontId="22" fillId="0" borderId="63" xfId="0" applyFont="1" applyBorder="1" applyAlignment="1" applyProtection="1">
      <alignment horizontal="left" vertical="center" wrapText="1"/>
      <protection locked="0"/>
    </xf>
    <xf numFmtId="0" fontId="26" fillId="11" borderId="63" xfId="0" applyFont="1" applyFill="1" applyBorder="1" applyAlignment="1">
      <alignment horizontal="center" vertical="center" wrapText="1"/>
    </xf>
    <xf numFmtId="8" fontId="26" fillId="11" borderId="63" xfId="3" applyNumberFormat="1" applyFont="1" applyFill="1" applyBorder="1" applyAlignment="1">
      <alignment horizontal="center" vertical="center" wrapText="1"/>
    </xf>
    <xf numFmtId="8" fontId="67" fillId="0" borderId="63" xfId="3" applyNumberFormat="1" applyFont="1" applyFill="1" applyBorder="1" applyAlignment="1">
      <alignment horizontal="center" vertical="center" wrapText="1"/>
    </xf>
    <xf numFmtId="8" fontId="4" fillId="0" borderId="63" xfId="3" applyNumberFormat="1" applyFont="1" applyBorder="1" applyAlignment="1" applyProtection="1">
      <alignment horizontal="center" vertical="center" wrapText="1"/>
      <protection locked="0"/>
    </xf>
    <xf numFmtId="8" fontId="4" fillId="0" borderId="63" xfId="3" applyNumberFormat="1" applyFont="1" applyFill="1" applyBorder="1" applyAlignment="1" applyProtection="1">
      <alignment horizontal="center" vertical="center" wrapText="1"/>
      <protection locked="0"/>
    </xf>
    <xf numFmtId="8" fontId="22" fillId="0" borderId="63" xfId="3" applyNumberFormat="1" applyFont="1" applyBorder="1" applyAlignment="1" applyProtection="1">
      <alignment vertical="center" wrapText="1"/>
      <protection locked="0"/>
    </xf>
    <xf numFmtId="0" fontId="22" fillId="0" borderId="63" xfId="0" applyFont="1" applyBorder="1" applyAlignment="1" applyProtection="1">
      <alignment horizontal="center" vertical="center" wrapText="1"/>
      <protection locked="0"/>
    </xf>
    <xf numFmtId="9" fontId="22" fillId="0" borderId="63" xfId="0" applyNumberFormat="1" applyFont="1" applyBorder="1" applyAlignment="1" applyProtection="1">
      <alignment horizontal="center" vertical="center" wrapText="1"/>
      <protection locked="0"/>
    </xf>
    <xf numFmtId="0" fontId="22" fillId="0" borderId="65" xfId="0" applyFont="1" applyBorder="1" applyAlignment="1" applyProtection="1">
      <alignment horizontal="center" vertical="center" wrapText="1"/>
      <protection locked="0"/>
    </xf>
    <xf numFmtId="8" fontId="22" fillId="0" borderId="63" xfId="0" applyNumberFormat="1" applyFont="1" applyBorder="1" applyAlignment="1" applyProtection="1">
      <alignment horizontal="center" vertical="center" wrapText="1"/>
      <protection locked="0"/>
    </xf>
    <xf numFmtId="0" fontId="22" fillId="0" borderId="80" xfId="0" applyFont="1" applyBorder="1" applyAlignment="1" applyProtection="1">
      <alignment vertical="center" wrapText="1"/>
      <protection locked="0"/>
    </xf>
    <xf numFmtId="0" fontId="22" fillId="0" borderId="71" xfId="0" applyFont="1" applyBorder="1" applyAlignment="1" applyProtection="1">
      <alignment horizontal="left" vertical="top" wrapText="1"/>
      <protection locked="0"/>
    </xf>
    <xf numFmtId="0" fontId="3" fillId="0" borderId="0" xfId="0" applyFont="1" applyAlignment="1">
      <alignment horizontal="center"/>
    </xf>
    <xf numFmtId="0" fontId="26" fillId="0" borderId="71" xfId="0" applyFont="1" applyBorder="1" applyAlignment="1">
      <alignment horizontal="left" vertical="center" wrapText="1"/>
    </xf>
    <xf numFmtId="0" fontId="54" fillId="0" borderId="71" xfId="0" applyFont="1" applyBorder="1" applyAlignment="1">
      <alignment horizontal="right" vertical="center" wrapText="1"/>
    </xf>
    <xf numFmtId="0" fontId="3" fillId="0" borderId="63" xfId="0" applyFont="1" applyBorder="1" applyAlignment="1" applyProtection="1">
      <alignment horizontal="center"/>
      <protection locked="0"/>
    </xf>
    <xf numFmtId="0" fontId="22" fillId="0" borderId="68" xfId="0" applyFont="1" applyBorder="1" applyAlignment="1" applyProtection="1">
      <alignment horizontal="center" vertical="center" wrapText="1"/>
      <protection locked="0"/>
    </xf>
    <xf numFmtId="0" fontId="22" fillId="0" borderId="69" xfId="0" applyFont="1" applyBorder="1" applyAlignment="1" applyProtection="1">
      <alignment horizontal="center" vertical="center" wrapText="1"/>
      <protection locked="0"/>
    </xf>
    <xf numFmtId="0" fontId="0" fillId="0" borderId="63" xfId="0" applyBorder="1" applyAlignment="1" applyProtection="1">
      <alignment horizontal="center"/>
      <protection locked="0"/>
    </xf>
    <xf numFmtId="0" fontId="22" fillId="0" borderId="68" xfId="0" applyFont="1" applyBorder="1" applyAlignment="1" applyProtection="1">
      <alignment horizontal="left" vertical="center" wrapText="1"/>
      <protection locked="0"/>
    </xf>
    <xf numFmtId="0" fontId="31" fillId="4" borderId="1" xfId="0" applyFont="1" applyFill="1" applyBorder="1" applyAlignment="1">
      <alignment horizontal="center"/>
    </xf>
    <xf numFmtId="0" fontId="22" fillId="0" borderId="72" xfId="0" applyFont="1" applyBorder="1" applyAlignment="1" applyProtection="1">
      <alignment horizontal="left" vertical="center" wrapText="1"/>
      <protection locked="0"/>
    </xf>
    <xf numFmtId="0" fontId="22" fillId="0" borderId="65" xfId="0" applyFont="1" applyBorder="1" applyAlignment="1" applyProtection="1">
      <alignment horizontal="left" vertical="center" wrapText="1"/>
      <protection locked="0"/>
    </xf>
    <xf numFmtId="0" fontId="22" fillId="2" borderId="68" xfId="0" applyFont="1" applyFill="1" applyBorder="1" applyAlignment="1" applyProtection="1">
      <alignment horizontal="center" vertical="center"/>
      <protection locked="0"/>
    </xf>
    <xf numFmtId="0" fontId="22" fillId="0" borderId="70" xfId="0" applyFont="1" applyBorder="1" applyAlignment="1" applyProtection="1">
      <alignment horizontal="left" vertical="center" wrapText="1"/>
      <protection locked="0"/>
    </xf>
    <xf numFmtId="0" fontId="22" fillId="0" borderId="74" xfId="0" applyFont="1" applyBorder="1" applyAlignment="1">
      <alignment horizontal="center" vertical="center"/>
    </xf>
    <xf numFmtId="0" fontId="16" fillId="0" borderId="0" xfId="0" applyFont="1" applyAlignment="1">
      <alignment horizontal="center"/>
    </xf>
    <xf numFmtId="0" fontId="0" fillId="0" borderId="68" xfId="0" applyBorder="1" applyAlignment="1" applyProtection="1">
      <alignment horizontal="center"/>
      <protection locked="0"/>
    </xf>
    <xf numFmtId="0" fontId="0" fillId="0" borderId="88" xfId="0" applyBorder="1" applyAlignment="1" applyProtection="1">
      <alignment horizontal="center"/>
      <protection locked="0"/>
    </xf>
    <xf numFmtId="0" fontId="22" fillId="0" borderId="63" xfId="0" applyFont="1" applyBorder="1" applyAlignment="1" applyProtection="1">
      <alignment horizontal="left" vertical="center" wrapText="1" indent="2"/>
      <protection locked="0"/>
    </xf>
    <xf numFmtId="165" fontId="22" fillId="0" borderId="63" xfId="0" applyNumberFormat="1" applyFont="1" applyBorder="1" applyAlignment="1" applyProtection="1">
      <alignment horizontal="center" vertical="center" wrapText="1"/>
      <protection locked="0"/>
    </xf>
    <xf numFmtId="0" fontId="36" fillId="0" borderId="0" xfId="0" applyFont="1"/>
    <xf numFmtId="0" fontId="22" fillId="2" borderId="63" xfId="0" applyFont="1" applyFill="1" applyBorder="1" applyAlignment="1" applyProtection="1">
      <alignment horizontal="left" vertical="top" wrapText="1"/>
      <protection locked="0"/>
    </xf>
    <xf numFmtId="0" fontId="22" fillId="6" borderId="63" xfId="0" applyFont="1" applyFill="1" applyBorder="1" applyAlignment="1">
      <alignment horizontal="left" vertical="top" wrapText="1"/>
    </xf>
    <xf numFmtId="0" fontId="59" fillId="2" borderId="63" xfId="0" applyFont="1" applyFill="1" applyBorder="1" applyAlignment="1">
      <alignment horizontal="left" vertical="center" wrapText="1"/>
    </xf>
    <xf numFmtId="0" fontId="8" fillId="0" borderId="1" xfId="1" applyBorder="1" applyAlignment="1">
      <alignment vertical="center"/>
    </xf>
    <xf numFmtId="0" fontId="10" fillId="0" borderId="0" xfId="0" applyFont="1" applyAlignment="1">
      <alignment vertical="center"/>
    </xf>
    <xf numFmtId="0" fontId="56" fillId="0" borderId="95" xfId="0" applyFont="1" applyBorder="1"/>
    <xf numFmtId="0" fontId="56" fillId="0" borderId="0" xfId="0" applyFont="1"/>
    <xf numFmtId="0" fontId="88" fillId="0" borderId="95" xfId="0" applyFont="1" applyBorder="1" applyAlignment="1">
      <alignment horizontal="right"/>
    </xf>
    <xf numFmtId="0" fontId="22" fillId="9" borderId="1" xfId="0" applyFont="1" applyFill="1" applyBorder="1" applyAlignment="1" applyProtection="1">
      <alignment horizontal="center" vertical="center"/>
      <protection locked="0"/>
    </xf>
    <xf numFmtId="0" fontId="14" fillId="4" borderId="1" xfId="0" applyFont="1" applyFill="1" applyBorder="1" applyAlignment="1" applyProtection="1">
      <alignment horizontal="center" vertical="center"/>
      <protection locked="0"/>
    </xf>
    <xf numFmtId="0" fontId="72" fillId="10" borderId="1" xfId="0" applyFont="1" applyFill="1" applyBorder="1" applyAlignment="1">
      <alignment horizontal="center" vertical="center"/>
    </xf>
    <xf numFmtId="0" fontId="22" fillId="0" borderId="68" xfId="0" applyFont="1" applyBorder="1" applyAlignment="1" applyProtection="1">
      <alignment horizontal="center" vertical="center"/>
      <protection locked="0"/>
    </xf>
    <xf numFmtId="0" fontId="55" fillId="9" borderId="1" xfId="0" applyFont="1" applyFill="1" applyBorder="1" applyAlignment="1">
      <alignment horizontal="left" vertical="center" wrapText="1"/>
    </xf>
    <xf numFmtId="0" fontId="55" fillId="9" borderId="1" xfId="0" applyFont="1" applyFill="1" applyBorder="1" applyAlignment="1">
      <alignment horizontal="center" vertical="center" wrapText="1"/>
    </xf>
    <xf numFmtId="0" fontId="55" fillId="9" borderId="1" xfId="0" applyFont="1" applyFill="1" applyBorder="1" applyAlignment="1">
      <alignment horizontal="center" vertical="center"/>
    </xf>
    <xf numFmtId="0" fontId="22" fillId="0" borderId="63" xfId="0" applyFont="1" applyBorder="1" applyAlignment="1">
      <alignment horizontal="left" vertical="center"/>
    </xf>
    <xf numFmtId="0" fontId="5" fillId="0" borderId="0" xfId="0" applyFont="1" applyAlignment="1" applyProtection="1">
      <alignment vertical="center"/>
      <protection locked="0"/>
    </xf>
    <xf numFmtId="0" fontId="22" fillId="0" borderId="63" xfId="0" applyFont="1" applyBorder="1" applyAlignment="1">
      <alignment vertical="center" wrapText="1"/>
    </xf>
    <xf numFmtId="8" fontId="22" fillId="0" borderId="63" xfId="3" applyNumberFormat="1" applyFont="1" applyFill="1" applyBorder="1" applyAlignment="1" applyProtection="1">
      <alignment vertical="center" wrapText="1"/>
      <protection locked="0"/>
    </xf>
    <xf numFmtId="8" fontId="22" fillId="0" borderId="63" xfId="3" applyNumberFormat="1" applyFont="1" applyFill="1" applyBorder="1" applyAlignment="1" applyProtection="1">
      <alignment vertical="center" wrapText="1"/>
    </xf>
    <xf numFmtId="0" fontId="26" fillId="8" borderId="1" xfId="4" applyFont="1" applyFill="1" applyAlignment="1">
      <alignment horizontal="center" vertical="center" wrapText="1"/>
    </xf>
    <xf numFmtId="0" fontId="26" fillId="9" borderId="1" xfId="0" applyFont="1" applyFill="1" applyBorder="1" applyAlignment="1">
      <alignment horizontal="center" vertical="center" wrapText="1"/>
    </xf>
    <xf numFmtId="0" fontId="22" fillId="0" borderId="68" xfId="0" applyFont="1" applyBorder="1" applyAlignment="1" applyProtection="1">
      <alignment vertical="center" wrapText="1"/>
      <protection locked="0"/>
    </xf>
    <xf numFmtId="0" fontId="26" fillId="9" borderId="1" xfId="0" applyFont="1" applyFill="1" applyBorder="1" applyAlignment="1">
      <alignment vertical="center" wrapText="1"/>
    </xf>
    <xf numFmtId="0" fontId="22" fillId="0" borderId="67" xfId="0" applyFont="1" applyBorder="1" applyAlignment="1" applyProtection="1">
      <alignment vertical="center" wrapText="1"/>
      <protection locked="0"/>
    </xf>
    <xf numFmtId="0" fontId="22" fillId="0" borderId="88" xfId="0" applyFont="1" applyBorder="1" applyAlignment="1" applyProtection="1">
      <alignment vertical="center" wrapText="1"/>
      <protection locked="0"/>
    </xf>
    <xf numFmtId="0" fontId="69" fillId="5" borderId="0" xfId="0" applyFont="1" applyFill="1" applyAlignment="1">
      <alignment vertical="center"/>
    </xf>
    <xf numFmtId="0" fontId="26" fillId="8" borderId="72" xfId="0" applyFont="1" applyFill="1" applyBorder="1" applyAlignment="1">
      <alignment horizontal="center" vertical="center" wrapText="1"/>
    </xf>
    <xf numFmtId="0" fontId="26" fillId="8" borderId="69" xfId="0" applyFont="1" applyFill="1" applyBorder="1" applyAlignment="1">
      <alignment horizontal="center" vertical="center" wrapText="1"/>
    </xf>
    <xf numFmtId="0" fontId="26" fillId="8" borderId="1" xfId="0" applyFont="1" applyFill="1" applyBorder="1" applyAlignment="1">
      <alignment horizontal="center"/>
    </xf>
    <xf numFmtId="0" fontId="0" fillId="0" borderId="0" xfId="0" applyAlignment="1">
      <alignment horizontal="center"/>
    </xf>
    <xf numFmtId="0" fontId="8" fillId="0" borderId="1" xfId="1" applyBorder="1" applyAlignment="1">
      <alignment horizontal="center" vertical="center"/>
    </xf>
    <xf numFmtId="0" fontId="26" fillId="8" borderId="1" xfId="0" applyFont="1" applyFill="1" applyBorder="1" applyAlignment="1">
      <alignment horizontal="center" vertical="center"/>
    </xf>
    <xf numFmtId="0" fontId="31" fillId="4" borderId="1" xfId="0" applyFont="1" applyFill="1" applyBorder="1" applyAlignment="1">
      <alignment horizontal="center" vertical="center"/>
    </xf>
    <xf numFmtId="0" fontId="52" fillId="0" borderId="95" xfId="0" applyFont="1" applyBorder="1" applyAlignment="1">
      <alignment horizontal="left" indent="2"/>
    </xf>
    <xf numFmtId="0" fontId="22" fillId="0" borderId="72" xfId="0" applyFont="1" applyBorder="1" applyAlignment="1" applyProtection="1">
      <alignment horizontal="center" vertical="center"/>
      <protection locked="0"/>
    </xf>
    <xf numFmtId="0" fontId="26" fillId="0" borderId="63" xfId="0" applyFont="1" applyBorder="1" applyAlignment="1">
      <alignment horizontal="left" vertical="center"/>
    </xf>
    <xf numFmtId="0" fontId="54" fillId="0" borderId="1" xfId="0" applyFont="1" applyBorder="1" applyAlignment="1">
      <alignment horizontal="left"/>
    </xf>
    <xf numFmtId="0" fontId="22" fillId="0" borderId="0" xfId="0" applyFont="1" applyAlignment="1">
      <alignment horizontal="left" vertical="center"/>
    </xf>
    <xf numFmtId="0" fontId="57" fillId="0" borderId="63" xfId="0" applyFont="1" applyBorder="1" applyAlignment="1">
      <alignment horizontal="center" vertical="center"/>
    </xf>
    <xf numFmtId="0" fontId="90" fillId="0" borderId="63" xfId="0" applyFont="1" applyBorder="1" applyAlignment="1">
      <alignment horizontal="center" vertical="center"/>
    </xf>
    <xf numFmtId="0" fontId="57" fillId="0" borderId="63" xfId="0" applyFont="1" applyBorder="1" applyAlignment="1">
      <alignment horizontal="right" vertical="center"/>
    </xf>
    <xf numFmtId="0" fontId="90" fillId="0" borderId="63" xfId="0" applyFont="1" applyBorder="1" applyAlignment="1">
      <alignment horizontal="right" vertical="center"/>
    </xf>
    <xf numFmtId="0" fontId="22" fillId="0" borderId="68" xfId="0" applyFont="1" applyBorder="1" applyAlignment="1">
      <alignment horizontal="left" vertical="center"/>
    </xf>
    <xf numFmtId="0" fontId="22" fillId="0" borderId="72" xfId="0" applyFont="1" applyBorder="1" applyAlignment="1">
      <alignment horizontal="center" vertical="center"/>
    </xf>
    <xf numFmtId="0" fontId="26" fillId="8" borderId="65" xfId="0" applyFont="1" applyFill="1" applyBorder="1" applyAlignment="1">
      <alignment horizontal="center" vertical="center" wrapText="1"/>
    </xf>
    <xf numFmtId="0" fontId="26" fillId="8" borderId="65" xfId="0" applyFont="1" applyFill="1" applyBorder="1" applyAlignment="1">
      <alignment vertical="center"/>
    </xf>
    <xf numFmtId="6" fontId="26" fillId="0" borderId="63" xfId="0" applyNumberFormat="1" applyFont="1" applyBorder="1" applyAlignment="1" applyProtection="1">
      <alignment horizontal="center" vertical="center" wrapText="1"/>
      <protection locked="0"/>
    </xf>
    <xf numFmtId="6" fontId="22" fillId="0" borderId="63" xfId="0" applyNumberFormat="1" applyFont="1" applyBorder="1" applyAlignment="1">
      <alignment horizontal="center" vertical="center"/>
    </xf>
    <xf numFmtId="6" fontId="0" fillId="0" borderId="68" xfId="0" applyNumberFormat="1" applyBorder="1" applyAlignment="1" applyProtection="1">
      <alignment horizontal="center"/>
      <protection locked="0"/>
    </xf>
    <xf numFmtId="6" fontId="0" fillId="0" borderId="88" xfId="0" applyNumberFormat="1" applyBorder="1" applyAlignment="1" applyProtection="1">
      <alignment horizontal="center"/>
      <protection locked="0"/>
    </xf>
    <xf numFmtId="6" fontId="26" fillId="0" borderId="88" xfId="0" applyNumberFormat="1" applyFont="1" applyBorder="1" applyAlignment="1" applyProtection="1">
      <alignment horizontal="center" vertical="center" wrapText="1"/>
      <protection locked="0"/>
    </xf>
    <xf numFmtId="0" fontId="8" fillId="0" borderId="63" xfId="1" applyBorder="1" applyAlignment="1">
      <alignment horizontal="center" vertical="center"/>
    </xf>
    <xf numFmtId="6" fontId="26" fillId="0" borderId="69" xfId="0" applyNumberFormat="1" applyFont="1" applyBorder="1" applyAlignment="1">
      <alignment horizontal="center" vertical="center"/>
    </xf>
    <xf numFmtId="6" fontId="26" fillId="0" borderId="63" xfId="0" applyNumberFormat="1" applyFont="1" applyBorder="1" applyAlignment="1">
      <alignment horizontal="center" vertical="center"/>
    </xf>
    <xf numFmtId="6" fontId="22" fillId="0" borderId="72" xfId="0" applyNumberFormat="1" applyFont="1" applyBorder="1" applyAlignment="1">
      <alignment horizontal="center" vertical="center"/>
    </xf>
    <xf numFmtId="6" fontId="57" fillId="0" borderId="63" xfId="0" applyNumberFormat="1" applyFont="1" applyBorder="1" applyAlignment="1">
      <alignment horizontal="center" vertical="center"/>
    </xf>
    <xf numFmtId="6" fontId="90" fillId="0" borderId="63" xfId="0" applyNumberFormat="1" applyFont="1" applyBorder="1" applyAlignment="1">
      <alignment horizontal="center" vertical="center"/>
    </xf>
    <xf numFmtId="0" fontId="22" fillId="0" borderId="1" xfId="4" applyFont="1"/>
    <xf numFmtId="0" fontId="26" fillId="0" borderId="1" xfId="4" applyFont="1" applyAlignment="1">
      <alignment horizontal="center" vertical="center"/>
    </xf>
    <xf numFmtId="0" fontId="26" fillId="0" borderId="1" xfId="4" applyFont="1" applyAlignment="1">
      <alignment vertical="center"/>
    </xf>
    <xf numFmtId="0" fontId="22" fillId="0" borderId="1" xfId="4" applyFont="1" applyAlignment="1">
      <alignment vertical="center"/>
    </xf>
    <xf numFmtId="0" fontId="22" fillId="0" borderId="63" xfId="4" applyFont="1" applyBorder="1" applyAlignment="1">
      <alignment horizontal="center" vertical="center" wrapText="1"/>
    </xf>
    <xf numFmtId="6" fontId="22" fillId="0" borderId="63" xfId="4" applyNumberFormat="1" applyFont="1" applyBorder="1" applyAlignment="1">
      <alignment horizontal="center" vertical="center" wrapText="1"/>
    </xf>
    <xf numFmtId="6" fontId="26" fillId="0" borderId="63" xfId="4" applyNumberFormat="1" applyFont="1" applyBorder="1" applyAlignment="1">
      <alignment horizontal="center" vertical="center"/>
    </xf>
    <xf numFmtId="0" fontId="28" fillId="0" borderId="0" xfId="0" applyFont="1" applyAlignment="1">
      <alignment horizontal="center" vertical="center"/>
    </xf>
    <xf numFmtId="0" fontId="54" fillId="8" borderId="65" xfId="0" applyFont="1" applyFill="1" applyBorder="1" applyAlignment="1">
      <alignment horizontal="center" vertical="center" wrapText="1"/>
    </xf>
    <xf numFmtId="0" fontId="28" fillId="0" borderId="63" xfId="0" applyFont="1" applyBorder="1" applyAlignment="1">
      <alignment horizontal="center" vertical="center"/>
    </xf>
    <xf numFmtId="6" fontId="28" fillId="0" borderId="63" xfId="0" applyNumberFormat="1" applyFont="1" applyBorder="1" applyAlignment="1">
      <alignment horizontal="center" vertical="center"/>
    </xf>
    <xf numFmtId="6" fontId="54" fillId="0" borderId="63" xfId="0" applyNumberFormat="1" applyFont="1" applyBorder="1" applyAlignment="1">
      <alignment horizontal="center" vertical="center"/>
    </xf>
    <xf numFmtId="6" fontId="28" fillId="0" borderId="69" xfId="0" applyNumberFormat="1" applyFont="1" applyBorder="1" applyAlignment="1">
      <alignment horizontal="center" vertical="center"/>
    </xf>
    <xf numFmtId="6" fontId="91" fillId="0" borderId="63" xfId="0" applyNumberFormat="1" applyFont="1" applyBorder="1" applyAlignment="1">
      <alignment horizontal="center" vertical="center"/>
    </xf>
    <xf numFmtId="6" fontId="92" fillId="0" borderId="63" xfId="0" applyNumberFormat="1" applyFont="1" applyBorder="1" applyAlignment="1">
      <alignment horizontal="center" vertical="center"/>
    </xf>
    <xf numFmtId="6" fontId="22" fillId="0" borderId="72" xfId="0" applyNumberFormat="1" applyFont="1" applyBorder="1" applyAlignment="1" applyProtection="1">
      <alignment horizontal="center" vertical="center" wrapText="1"/>
      <protection locked="0"/>
    </xf>
    <xf numFmtId="0" fontId="22" fillId="0" borderId="69" xfId="0" applyFont="1" applyBorder="1" applyAlignment="1" applyProtection="1">
      <alignment horizontal="center" vertical="center"/>
      <protection locked="0"/>
    </xf>
    <xf numFmtId="0" fontId="57" fillId="0" borderId="68" xfId="0" applyFont="1" applyBorder="1" applyAlignment="1">
      <alignment horizontal="left" vertical="center" wrapText="1" indent="2"/>
    </xf>
    <xf numFmtId="0" fontId="80" fillId="0" borderId="1" xfId="0" applyFont="1" applyBorder="1" applyAlignment="1">
      <alignment horizontal="center" vertical="center" wrapText="1"/>
    </xf>
    <xf numFmtId="0" fontId="83" fillId="0" borderId="1" xfId="0" quotePrefix="1" applyFont="1" applyBorder="1" applyAlignment="1">
      <alignment horizontal="center" vertical="center" wrapText="1"/>
    </xf>
    <xf numFmtId="6" fontId="22" fillId="0" borderId="63" xfId="0" applyNumberFormat="1" applyFont="1" applyBorder="1" applyAlignment="1" applyProtection="1">
      <alignment horizontal="center" vertical="center"/>
      <protection locked="0"/>
    </xf>
    <xf numFmtId="0" fontId="81" fillId="0" borderId="1" xfId="0" applyFont="1" applyBorder="1" applyAlignment="1">
      <alignment horizontal="right" vertical="center"/>
    </xf>
    <xf numFmtId="0" fontId="72" fillId="0" borderId="1" xfId="0" applyFont="1" applyBorder="1" applyAlignment="1">
      <alignment vertical="center"/>
    </xf>
    <xf numFmtId="0" fontId="8" fillId="0" borderId="1" xfId="1" applyFill="1" applyBorder="1" applyAlignment="1">
      <alignment vertical="center"/>
    </xf>
    <xf numFmtId="0" fontId="10" fillId="0" borderId="1" xfId="0" applyFont="1" applyBorder="1"/>
    <xf numFmtId="0" fontId="69" fillId="0" borderId="1" xfId="0" applyFont="1" applyBorder="1" applyAlignment="1">
      <alignment vertical="center"/>
    </xf>
    <xf numFmtId="0" fontId="82" fillId="0" borderId="1" xfId="1" applyFont="1" applyBorder="1" applyAlignment="1">
      <alignment horizontal="right"/>
    </xf>
    <xf numFmtId="0" fontId="23" fillId="0" borderId="1" xfId="0" applyFont="1" applyBorder="1"/>
    <xf numFmtId="0" fontId="1" fillId="0" borderId="1" xfId="0" applyFont="1" applyBorder="1" applyAlignment="1">
      <alignment horizontal="center" vertical="center"/>
    </xf>
    <xf numFmtId="0" fontId="7" fillId="0" borderId="1" xfId="0" applyFont="1" applyBorder="1" applyAlignment="1">
      <alignment horizontal="right" vertical="center"/>
    </xf>
    <xf numFmtId="0" fontId="75" fillId="0" borderId="1" xfId="0" applyFont="1" applyBorder="1" applyAlignment="1">
      <alignment horizontal="left" vertical="center" wrapText="1"/>
    </xf>
    <xf numFmtId="0" fontId="76" fillId="0" borderId="1" xfId="0" applyFont="1" applyBorder="1" applyAlignment="1">
      <alignment horizontal="center" vertical="center" wrapText="1"/>
    </xf>
    <xf numFmtId="0" fontId="78" fillId="0" borderId="1" xfId="0" applyFont="1" applyBorder="1" applyAlignment="1">
      <alignment horizontal="right" vertical="top" wrapText="1"/>
    </xf>
    <xf numFmtId="0" fontId="22" fillId="0" borderId="67" xfId="0" applyFont="1" applyBorder="1" applyAlignment="1">
      <alignment vertical="center" wrapText="1"/>
    </xf>
    <xf numFmtId="0" fontId="86" fillId="4" borderId="0" xfId="0" applyFont="1" applyFill="1" applyAlignment="1">
      <alignment horizontal="center" vertical="center"/>
    </xf>
    <xf numFmtId="0" fontId="89" fillId="0" borderId="1" xfId="0" applyFont="1" applyBorder="1" applyAlignment="1">
      <alignment horizontal="center" vertical="center"/>
    </xf>
    <xf numFmtId="0" fontId="13" fillId="0" borderId="1" xfId="0" applyFont="1" applyBorder="1" applyAlignment="1">
      <alignment horizontal="center" vertical="center" wrapText="1"/>
    </xf>
    <xf numFmtId="0" fontId="55" fillId="0" borderId="1" xfId="6" applyFont="1" applyAlignment="1">
      <alignment horizontal="left" vertical="center" wrapText="1"/>
    </xf>
    <xf numFmtId="0" fontId="79" fillId="0" borderId="1" xfId="6" applyFont="1" applyAlignment="1">
      <alignment horizontal="center" vertical="center" wrapText="1"/>
    </xf>
    <xf numFmtId="0" fontId="87" fillId="0" borderId="1" xfId="6" applyFont="1" applyAlignment="1">
      <alignment horizontal="center" vertical="center" wrapText="1"/>
    </xf>
    <xf numFmtId="0" fontId="80" fillId="0" borderId="1" xfId="0" applyFont="1" applyBorder="1" applyAlignment="1">
      <alignment horizontal="center" vertical="center" wrapText="1"/>
    </xf>
    <xf numFmtId="0" fontId="83" fillId="0" borderId="1" xfId="0" quotePrefix="1" applyFont="1" applyBorder="1" applyAlignment="1">
      <alignment horizontal="center" vertical="center" wrapText="1"/>
    </xf>
    <xf numFmtId="0" fontId="14" fillId="4" borderId="1" xfId="0" applyFont="1" applyFill="1" applyBorder="1" applyAlignment="1">
      <alignment horizontal="center" vertical="center"/>
    </xf>
    <xf numFmtId="0" fontId="55" fillId="8" borderId="63" xfId="0" applyFont="1" applyFill="1" applyBorder="1" applyAlignment="1">
      <alignment horizontal="center" vertical="center"/>
    </xf>
    <xf numFmtId="0" fontId="55" fillId="8" borderId="65" xfId="0" applyFont="1" applyFill="1" applyBorder="1" applyAlignment="1">
      <alignment horizontal="center" vertical="center"/>
    </xf>
    <xf numFmtId="0" fontId="14" fillId="4" borderId="0" xfId="0" applyFont="1" applyFill="1" applyAlignment="1">
      <alignment horizontal="center" vertical="center"/>
    </xf>
    <xf numFmtId="0" fontId="55" fillId="8" borderId="64" xfId="0" applyFont="1" applyFill="1" applyBorder="1" applyAlignment="1">
      <alignment horizontal="center" vertical="center"/>
    </xf>
    <xf numFmtId="0" fontId="22" fillId="9" borderId="1" xfId="0" applyFont="1" applyFill="1" applyBorder="1" applyAlignment="1" applyProtection="1">
      <alignment horizontal="center" vertical="center"/>
      <protection locked="0"/>
    </xf>
    <xf numFmtId="0" fontId="55" fillId="8" borderId="64" xfId="0" applyFont="1" applyFill="1" applyBorder="1" applyAlignment="1">
      <alignment horizontal="center" vertical="center" wrapText="1"/>
    </xf>
    <xf numFmtId="0" fontId="55" fillId="8" borderId="1" xfId="0" applyFont="1" applyFill="1" applyBorder="1" applyAlignment="1">
      <alignment horizontal="left" vertical="center" wrapText="1"/>
    </xf>
    <xf numFmtId="0" fontId="26" fillId="0" borderId="68" xfId="0" applyFont="1" applyBorder="1" applyAlignment="1">
      <alignment horizontal="left" vertical="center" wrapText="1"/>
    </xf>
    <xf numFmtId="0" fontId="26" fillId="0" borderId="72" xfId="0" applyFont="1" applyBorder="1" applyAlignment="1">
      <alignment horizontal="left" vertical="center" wrapText="1"/>
    </xf>
    <xf numFmtId="0" fontId="26" fillId="0" borderId="69" xfId="0" applyFont="1" applyBorder="1" applyAlignment="1">
      <alignment horizontal="left" vertical="center" wrapText="1"/>
    </xf>
    <xf numFmtId="0" fontId="26" fillId="2" borderId="68" xfId="0" applyFont="1" applyFill="1" applyBorder="1" applyAlignment="1">
      <alignment horizontal="left" vertical="center" wrapText="1"/>
    </xf>
    <xf numFmtId="0" fontId="26" fillId="2" borderId="72" xfId="0" applyFont="1" applyFill="1" applyBorder="1" applyAlignment="1">
      <alignment horizontal="left" vertical="center" wrapText="1"/>
    </xf>
    <xf numFmtId="0" fontId="26" fillId="0" borderId="70" xfId="0" applyFont="1" applyBorder="1" applyAlignment="1">
      <alignment horizontal="left" vertical="center" wrapText="1"/>
    </xf>
    <xf numFmtId="0" fontId="26" fillId="0" borderId="89" xfId="0" applyFont="1" applyBorder="1" applyAlignment="1">
      <alignment horizontal="left" vertical="center" wrapText="1"/>
    </xf>
    <xf numFmtId="0" fontId="26" fillId="0" borderId="90" xfId="0" applyFont="1" applyBorder="1" applyAlignment="1">
      <alignment horizontal="left" vertical="center" wrapText="1"/>
    </xf>
    <xf numFmtId="0" fontId="26" fillId="0" borderId="68" xfId="0" applyFont="1" applyBorder="1" applyAlignment="1">
      <alignment horizontal="left" vertical="top"/>
    </xf>
    <xf numFmtId="0" fontId="26" fillId="0" borderId="72" xfId="0" applyFont="1" applyBorder="1" applyAlignment="1">
      <alignment horizontal="left" vertical="top"/>
    </xf>
    <xf numFmtId="0" fontId="26" fillId="0" borderId="69" xfId="0" applyFont="1" applyBorder="1" applyAlignment="1">
      <alignment horizontal="left" vertical="top"/>
    </xf>
    <xf numFmtId="0" fontId="22" fillId="0" borderId="68" xfId="0" applyFont="1" applyBorder="1" applyAlignment="1">
      <alignment horizontal="left" vertical="center" wrapText="1" indent="2"/>
    </xf>
    <xf numFmtId="0" fontId="22" fillId="0" borderId="72" xfId="0" applyFont="1" applyBorder="1" applyAlignment="1">
      <alignment horizontal="left" vertical="center" wrapText="1" indent="2"/>
    </xf>
    <xf numFmtId="0" fontId="22" fillId="0" borderId="69" xfId="0" applyFont="1" applyBorder="1" applyAlignment="1">
      <alignment horizontal="left" vertical="center" wrapText="1" indent="2"/>
    </xf>
    <xf numFmtId="0" fontId="26" fillId="0" borderId="68" xfId="0" applyFont="1" applyBorder="1" applyAlignment="1">
      <alignment horizontal="left" vertical="center"/>
    </xf>
    <xf numFmtId="0" fontId="26" fillId="0" borderId="72" xfId="0" applyFont="1" applyBorder="1" applyAlignment="1">
      <alignment horizontal="left" vertical="center"/>
    </xf>
    <xf numFmtId="0" fontId="26" fillId="0" borderId="69" xfId="0" applyFont="1" applyBorder="1" applyAlignment="1">
      <alignment horizontal="left" vertical="center"/>
    </xf>
    <xf numFmtId="0" fontId="22" fillId="0" borderId="68" xfId="0" applyFont="1" applyBorder="1" applyAlignment="1" applyProtection="1">
      <alignment horizontal="left" vertical="center"/>
      <protection locked="0"/>
    </xf>
    <xf numFmtId="0" fontId="22" fillId="0" borderId="72" xfId="0" applyFont="1" applyBorder="1" applyAlignment="1" applyProtection="1">
      <alignment horizontal="left" vertical="center"/>
      <protection locked="0"/>
    </xf>
    <xf numFmtId="0" fontId="22" fillId="0" borderId="69" xfId="0" applyFont="1" applyBorder="1" applyAlignment="1" applyProtection="1">
      <alignment horizontal="left" vertical="center"/>
      <protection locked="0"/>
    </xf>
    <xf numFmtId="0" fontId="22" fillId="0" borderId="63" xfId="0" applyFont="1" applyBorder="1" applyAlignment="1" applyProtection="1">
      <alignment horizontal="left" vertical="center"/>
      <protection locked="0"/>
    </xf>
    <xf numFmtId="0" fontId="55" fillId="8" borderId="1" xfId="0" applyFont="1" applyFill="1" applyBorder="1" applyAlignment="1">
      <alignment horizontal="center" vertical="center" wrapText="1"/>
    </xf>
    <xf numFmtId="0" fontId="55" fillId="9" borderId="1" xfId="0" applyFont="1" applyFill="1" applyBorder="1" applyAlignment="1">
      <alignment horizontal="center" vertical="center"/>
    </xf>
    <xf numFmtId="0" fontId="14" fillId="4" borderId="1" xfId="0" applyFont="1" applyFill="1" applyBorder="1" applyAlignment="1" applyProtection="1">
      <alignment horizontal="center" vertical="center"/>
      <protection locked="0"/>
    </xf>
    <xf numFmtId="0" fontId="26" fillId="8" borderId="1" xfId="0" applyFont="1" applyFill="1" applyBorder="1" applyAlignment="1" applyProtection="1">
      <alignment horizontal="left" vertical="center" wrapText="1"/>
      <protection locked="0"/>
    </xf>
    <xf numFmtId="0" fontId="22" fillId="0" borderId="68" xfId="0" applyFont="1" applyBorder="1" applyAlignment="1">
      <alignment horizontal="left" vertical="center" indent="2"/>
    </xf>
    <xf numFmtId="0" fontId="22" fillId="0" borderId="72" xfId="0" applyFont="1" applyBorder="1" applyAlignment="1">
      <alignment horizontal="left" vertical="center" indent="2"/>
    </xf>
    <xf numFmtId="0" fontId="22" fillId="0" borderId="69" xfId="0" applyFont="1" applyBorder="1" applyAlignment="1">
      <alignment horizontal="left" vertical="center" indent="2"/>
    </xf>
    <xf numFmtId="0" fontId="22" fillId="0" borderId="68" xfId="0" applyFont="1" applyBorder="1" applyAlignment="1">
      <alignment horizontal="left" vertical="center" wrapText="1" indent="6"/>
    </xf>
    <xf numFmtId="0" fontId="22" fillId="0" borderId="72" xfId="0" applyFont="1" applyBorder="1" applyAlignment="1">
      <alignment horizontal="left" vertical="center" wrapText="1" indent="6"/>
    </xf>
    <xf numFmtId="0" fontId="22" fillId="0" borderId="69" xfId="0" applyFont="1" applyBorder="1" applyAlignment="1">
      <alignment horizontal="left" vertical="center" wrapText="1" indent="6"/>
    </xf>
    <xf numFmtId="0" fontId="22" fillId="0" borderId="68" xfId="0" applyFont="1" applyBorder="1" applyAlignment="1">
      <alignment horizontal="left" vertical="center" indent="4"/>
    </xf>
    <xf numFmtId="0" fontId="22" fillId="0" borderId="72" xfId="0" applyFont="1" applyBorder="1" applyAlignment="1">
      <alignment horizontal="left" vertical="center" indent="4"/>
    </xf>
    <xf numFmtId="0" fontId="22" fillId="0" borderId="69" xfId="0" applyFont="1" applyBorder="1" applyAlignment="1">
      <alignment horizontal="left" vertical="center" indent="4"/>
    </xf>
    <xf numFmtId="0" fontId="22" fillId="0" borderId="68" xfId="0" quotePrefix="1" applyFont="1" applyBorder="1" applyAlignment="1">
      <alignment horizontal="left" vertical="center" wrapText="1" indent="4"/>
    </xf>
    <xf numFmtId="0" fontId="22" fillId="0" borderId="72" xfId="0" quotePrefix="1" applyFont="1" applyBorder="1" applyAlignment="1">
      <alignment horizontal="left" vertical="center" wrapText="1" indent="4"/>
    </xf>
    <xf numFmtId="0" fontId="22" fillId="0" borderId="69" xfId="0" quotePrefix="1" applyFont="1" applyBorder="1" applyAlignment="1">
      <alignment horizontal="left" vertical="center" wrapText="1" indent="4"/>
    </xf>
    <xf numFmtId="0" fontId="26" fillId="0" borderId="68" xfId="0" applyFont="1" applyBorder="1" applyAlignment="1" applyProtection="1">
      <alignment horizontal="left" vertical="center" wrapText="1"/>
      <protection locked="0"/>
    </xf>
    <xf numFmtId="0" fontId="26" fillId="0" borderId="72" xfId="0" applyFont="1" applyBorder="1" applyAlignment="1" applyProtection="1">
      <alignment horizontal="left" vertical="center" wrapText="1"/>
      <protection locked="0"/>
    </xf>
    <xf numFmtId="0" fontId="26" fillId="0" borderId="69" xfId="0" applyFont="1" applyBorder="1" applyAlignment="1" applyProtection="1">
      <alignment horizontal="left" vertical="center" wrapText="1"/>
      <protection locked="0"/>
    </xf>
    <xf numFmtId="49" fontId="26" fillId="2" borderId="68" xfId="0" applyNumberFormat="1" applyFont="1" applyFill="1" applyBorder="1" applyAlignment="1" applyProtection="1">
      <alignment horizontal="left" vertical="center" wrapText="1"/>
      <protection locked="0"/>
    </xf>
    <xf numFmtId="49" fontId="26" fillId="2" borderId="72" xfId="0" applyNumberFormat="1" applyFont="1" applyFill="1" applyBorder="1" applyAlignment="1" applyProtection="1">
      <alignment horizontal="left" vertical="center" wrapText="1"/>
      <protection locked="0"/>
    </xf>
    <xf numFmtId="49" fontId="26" fillId="2" borderId="69" xfId="0" applyNumberFormat="1" applyFont="1" applyFill="1" applyBorder="1" applyAlignment="1" applyProtection="1">
      <alignment horizontal="left" vertical="center" wrapText="1"/>
      <protection locked="0"/>
    </xf>
    <xf numFmtId="0" fontId="26" fillId="2" borderId="68" xfId="0" applyFont="1" applyFill="1" applyBorder="1" applyAlignment="1" applyProtection="1">
      <alignment horizontal="left" vertical="center" wrapText="1"/>
      <protection locked="0"/>
    </xf>
    <xf numFmtId="0" fontId="26" fillId="2" borderId="72" xfId="0" applyFont="1" applyFill="1" applyBorder="1" applyAlignment="1" applyProtection="1">
      <alignment horizontal="left" vertical="center" wrapText="1"/>
      <protection locked="0"/>
    </xf>
    <xf numFmtId="0" fontId="26" fillId="2" borderId="69" xfId="0" applyFont="1" applyFill="1" applyBorder="1" applyAlignment="1" applyProtection="1">
      <alignment horizontal="left" vertical="center" wrapText="1"/>
      <protection locked="0"/>
    </xf>
    <xf numFmtId="49" fontId="22" fillId="2" borderId="70" xfId="0" applyNumberFormat="1" applyFont="1" applyFill="1" applyBorder="1" applyAlignment="1" applyProtection="1">
      <alignment horizontal="left" vertical="center" wrapText="1" indent="2"/>
      <protection locked="0"/>
    </xf>
    <xf numFmtId="49" fontId="22" fillId="2" borderId="89" xfId="0" applyNumberFormat="1" applyFont="1" applyFill="1" applyBorder="1" applyAlignment="1" applyProtection="1">
      <alignment horizontal="left" vertical="center" wrapText="1" indent="2"/>
      <protection locked="0"/>
    </xf>
    <xf numFmtId="49" fontId="22" fillId="2" borderId="90" xfId="0" applyNumberFormat="1" applyFont="1" applyFill="1" applyBorder="1" applyAlignment="1" applyProtection="1">
      <alignment horizontal="left" vertical="center" wrapText="1" indent="2"/>
      <protection locked="0"/>
    </xf>
    <xf numFmtId="49" fontId="26" fillId="2" borderId="68" xfId="0" applyNumberFormat="1" applyFont="1" applyFill="1" applyBorder="1" applyAlignment="1" applyProtection="1">
      <alignment horizontal="left" vertical="center" wrapText="1" indent="2"/>
      <protection locked="0"/>
    </xf>
    <xf numFmtId="49" fontId="26" fillId="2" borderId="72" xfId="0" applyNumberFormat="1" applyFont="1" applyFill="1" applyBorder="1" applyAlignment="1" applyProtection="1">
      <alignment horizontal="left" vertical="center" wrapText="1" indent="2"/>
      <protection locked="0"/>
    </xf>
    <xf numFmtId="49" fontId="26" fillId="2" borderId="69" xfId="0" applyNumberFormat="1" applyFont="1" applyFill="1" applyBorder="1" applyAlignment="1" applyProtection="1">
      <alignment horizontal="left" vertical="center" wrapText="1" indent="2"/>
      <protection locked="0"/>
    </xf>
    <xf numFmtId="49" fontId="22" fillId="2" borderId="68" xfId="0" applyNumberFormat="1" applyFont="1" applyFill="1" applyBorder="1" applyAlignment="1" applyProtection="1">
      <alignment horizontal="left" vertical="center" wrapText="1" indent="1"/>
      <protection locked="0"/>
    </xf>
    <xf numFmtId="49" fontId="22" fillId="2" borderId="72" xfId="0" applyNumberFormat="1" applyFont="1" applyFill="1" applyBorder="1" applyAlignment="1" applyProtection="1">
      <alignment horizontal="left" vertical="center" wrapText="1" indent="1"/>
      <protection locked="0"/>
    </xf>
    <xf numFmtId="49" fontId="22" fillId="2" borderId="69" xfId="0" applyNumberFormat="1" applyFont="1" applyFill="1" applyBorder="1" applyAlignment="1" applyProtection="1">
      <alignment horizontal="left" vertical="center" wrapText="1" indent="1"/>
      <protection locked="0"/>
    </xf>
    <xf numFmtId="0" fontId="55" fillId="8" borderId="0" xfId="0" applyFont="1" applyFill="1" applyAlignment="1">
      <alignment horizontal="center" vertical="center"/>
    </xf>
    <xf numFmtId="0" fontId="14" fillId="4" borderId="73" xfId="0" applyFont="1" applyFill="1" applyBorder="1" applyAlignment="1" applyProtection="1">
      <alignment horizontal="center" vertical="center"/>
      <protection locked="0"/>
    </xf>
    <xf numFmtId="0" fontId="22" fillId="0" borderId="63" xfId="0" applyFont="1" applyBorder="1" applyAlignment="1" applyProtection="1">
      <alignment horizontal="center" vertical="center"/>
      <protection locked="0"/>
    </xf>
    <xf numFmtId="0" fontId="26" fillId="8" borderId="1" xfId="0" applyFont="1" applyFill="1" applyBorder="1" applyAlignment="1">
      <alignment horizontal="left" vertical="center" wrapText="1"/>
    </xf>
    <xf numFmtId="0" fontId="55" fillId="8" borderId="74" xfId="0" applyFont="1" applyFill="1" applyBorder="1" applyAlignment="1">
      <alignment horizontal="center" vertical="center"/>
    </xf>
    <xf numFmtId="0" fontId="0" fillId="0" borderId="68" xfId="0" applyBorder="1" applyAlignment="1" applyProtection="1">
      <alignment horizontal="center"/>
      <protection locked="0"/>
    </xf>
    <xf numFmtId="0" fontId="0" fillId="0" borderId="69" xfId="0" applyBorder="1" applyAlignment="1" applyProtection="1">
      <alignment horizontal="center"/>
      <protection locked="0"/>
    </xf>
    <xf numFmtId="0" fontId="26" fillId="8" borderId="1" xfId="0" applyFont="1" applyFill="1" applyBorder="1" applyAlignment="1">
      <alignment horizontal="center" vertical="center" wrapText="1"/>
    </xf>
    <xf numFmtId="0" fontId="22" fillId="11" borderId="97" xfId="0" applyFont="1" applyFill="1" applyBorder="1" applyAlignment="1">
      <alignment horizontal="center" vertical="top" wrapText="1"/>
    </xf>
    <xf numFmtId="0" fontId="22" fillId="11" borderId="98" xfId="0" applyFont="1" applyFill="1" applyBorder="1" applyAlignment="1">
      <alignment horizontal="center" vertical="top" wrapText="1"/>
    </xf>
    <xf numFmtId="0" fontId="22" fillId="11" borderId="99" xfId="0" applyFont="1" applyFill="1" applyBorder="1" applyAlignment="1">
      <alignment horizontal="center" vertical="top" wrapText="1"/>
    </xf>
    <xf numFmtId="0" fontId="26" fillId="8" borderId="88" xfId="0" applyFont="1" applyFill="1" applyBorder="1" applyAlignment="1">
      <alignment horizontal="center" vertical="center" wrapText="1"/>
    </xf>
    <xf numFmtId="0" fontId="3" fillId="0" borderId="63" xfId="0" applyFont="1" applyBorder="1" applyAlignment="1" applyProtection="1">
      <alignment horizontal="center"/>
      <protection locked="0"/>
    </xf>
    <xf numFmtId="0" fontId="22" fillId="0" borderId="63" xfId="0" applyFont="1" applyBorder="1" applyAlignment="1" applyProtection="1">
      <alignment horizontal="center" vertical="top" wrapText="1"/>
      <protection locked="0"/>
    </xf>
    <xf numFmtId="0" fontId="16" fillId="0" borderId="68" xfId="0" applyFont="1" applyBorder="1" applyAlignment="1" applyProtection="1">
      <alignment horizontal="center" vertical="center"/>
      <protection locked="0"/>
    </xf>
    <xf numFmtId="0" fontId="16" fillId="0" borderId="69" xfId="0" applyFont="1" applyBorder="1" applyAlignment="1" applyProtection="1">
      <alignment horizontal="center" vertical="center"/>
      <protection locked="0"/>
    </xf>
    <xf numFmtId="0" fontId="22" fillId="0" borderId="68" xfId="0" applyFont="1" applyBorder="1" applyAlignment="1" applyProtection="1">
      <alignment horizontal="center" vertical="center" wrapText="1"/>
      <protection locked="0"/>
    </xf>
    <xf numFmtId="0" fontId="22" fillId="0" borderId="69" xfId="0" applyFont="1" applyBorder="1" applyAlignment="1" applyProtection="1">
      <alignment horizontal="center" vertical="center" wrapText="1"/>
      <protection locked="0"/>
    </xf>
    <xf numFmtId="0" fontId="22" fillId="6" borderId="90" xfId="0" applyFont="1" applyFill="1" applyBorder="1" applyAlignment="1" applyProtection="1">
      <alignment horizontal="center" vertical="center" wrapText="1"/>
      <protection locked="0"/>
    </xf>
    <xf numFmtId="0" fontId="22" fillId="6" borderId="92" xfId="0" applyFont="1" applyFill="1" applyBorder="1" applyAlignment="1" applyProtection="1">
      <alignment horizontal="center" vertical="center" wrapText="1"/>
      <protection locked="0"/>
    </xf>
    <xf numFmtId="0" fontId="22" fillId="8" borderId="68" xfId="0" applyFont="1" applyFill="1" applyBorder="1" applyAlignment="1">
      <alignment horizontal="center" vertical="center" wrapText="1"/>
    </xf>
    <xf numFmtId="0" fontId="22" fillId="8" borderId="69" xfId="0" applyFont="1" applyFill="1" applyBorder="1" applyAlignment="1">
      <alignment horizontal="center" vertical="center" wrapText="1"/>
    </xf>
    <xf numFmtId="0" fontId="22" fillId="9" borderId="63" xfId="0" applyFont="1" applyFill="1" applyBorder="1" applyAlignment="1" applyProtection="1">
      <alignment horizontal="center" vertical="center"/>
      <protection locked="0"/>
    </xf>
    <xf numFmtId="0" fontId="26" fillId="8" borderId="74" xfId="0" applyFont="1" applyFill="1" applyBorder="1" applyAlignment="1">
      <alignment horizontal="center" vertical="center" wrapText="1"/>
    </xf>
    <xf numFmtId="0" fontId="22" fillId="0" borderId="68" xfId="0" applyFont="1" applyBorder="1" applyAlignment="1" applyProtection="1">
      <alignment horizontal="left" vertical="center" wrapText="1"/>
      <protection locked="0"/>
    </xf>
    <xf numFmtId="0" fontId="22" fillId="0" borderId="69" xfId="0" applyFont="1" applyBorder="1" applyAlignment="1" applyProtection="1">
      <alignment horizontal="left" vertical="center" wrapText="1"/>
      <protection locked="0"/>
    </xf>
    <xf numFmtId="0" fontId="14" fillId="4" borderId="1" xfId="0" applyFont="1" applyFill="1" applyBorder="1" applyAlignment="1">
      <alignment horizontal="center" vertical="center" wrapText="1"/>
    </xf>
    <xf numFmtId="0" fontId="29" fillId="4" borderId="1" xfId="0" applyFont="1" applyFill="1" applyBorder="1" applyAlignment="1">
      <alignment horizontal="center" vertical="center" wrapText="1"/>
    </xf>
    <xf numFmtId="0" fontId="2" fillId="0" borderId="68" xfId="0" applyFont="1" applyBorder="1" applyAlignment="1">
      <alignment horizontal="left" vertical="center" wrapText="1"/>
    </xf>
    <xf numFmtId="0" fontId="2" fillId="0" borderId="72" xfId="0" applyFont="1" applyBorder="1" applyAlignment="1">
      <alignment horizontal="left" vertical="center" wrapText="1"/>
    </xf>
    <xf numFmtId="0" fontId="2" fillId="0" borderId="69" xfId="0" applyFont="1" applyBorder="1" applyAlignment="1">
      <alignment horizontal="left" vertical="center" wrapText="1"/>
    </xf>
    <xf numFmtId="0" fontId="4" fillId="0" borderId="68" xfId="0" applyFont="1" applyBorder="1" applyAlignment="1">
      <alignment horizontal="left" vertical="center" wrapText="1"/>
    </xf>
    <xf numFmtId="0" fontId="4" fillId="0" borderId="72" xfId="0" applyFont="1" applyBorder="1" applyAlignment="1">
      <alignment horizontal="left" vertical="center" wrapText="1"/>
    </xf>
    <xf numFmtId="0" fontId="4" fillId="0" borderId="69" xfId="0" applyFont="1" applyBorder="1" applyAlignment="1">
      <alignment horizontal="left" vertical="center" wrapText="1"/>
    </xf>
    <xf numFmtId="0" fontId="67" fillId="0" borderId="68" xfId="0" applyFont="1" applyBorder="1" applyAlignment="1">
      <alignment horizontal="left" vertical="center" wrapText="1"/>
    </xf>
    <xf numFmtId="0" fontId="67" fillId="0" borderId="72" xfId="0" applyFont="1" applyBorder="1" applyAlignment="1">
      <alignment horizontal="left" vertical="center" wrapText="1"/>
    </xf>
    <xf numFmtId="0" fontId="67" fillId="0" borderId="69" xfId="0" applyFont="1" applyBorder="1" applyAlignment="1">
      <alignment horizontal="left" vertical="center" wrapText="1"/>
    </xf>
    <xf numFmtId="0" fontId="2" fillId="0" borderId="68" xfId="0" applyFont="1" applyBorder="1" applyAlignment="1" applyProtection="1">
      <alignment horizontal="left" vertical="center" wrapText="1"/>
      <protection locked="0"/>
    </xf>
    <xf numFmtId="0" fontId="2" fillId="0" borderId="72" xfId="0" applyFont="1" applyBorder="1" applyAlignment="1" applyProtection="1">
      <alignment horizontal="left" vertical="center" wrapText="1"/>
      <protection locked="0"/>
    </xf>
    <xf numFmtId="0" fontId="2" fillId="0" borderId="69" xfId="0" applyFont="1" applyBorder="1" applyAlignment="1" applyProtection="1">
      <alignment horizontal="left" vertical="center" wrapText="1"/>
      <protection locked="0"/>
    </xf>
    <xf numFmtId="0" fontId="34" fillId="0" borderId="68" xfId="0" applyFont="1" applyBorder="1" applyAlignment="1" applyProtection="1">
      <alignment horizontal="left" vertical="center" wrapText="1"/>
      <protection locked="0"/>
    </xf>
    <xf numFmtId="0" fontId="34" fillId="0" borderId="72" xfId="0" applyFont="1" applyBorder="1" applyAlignment="1" applyProtection="1">
      <alignment horizontal="left" vertical="center" wrapText="1"/>
      <protection locked="0"/>
    </xf>
    <xf numFmtId="0" fontId="34" fillId="0" borderId="69" xfId="0" applyFont="1" applyBorder="1" applyAlignment="1" applyProtection="1">
      <alignment horizontal="left" vertical="center" wrapText="1"/>
      <protection locked="0"/>
    </xf>
    <xf numFmtId="0" fontId="26" fillId="8" borderId="68" xfId="0" applyFont="1" applyFill="1" applyBorder="1" applyAlignment="1">
      <alignment horizontal="center" vertical="center" wrapText="1"/>
    </xf>
    <xf numFmtId="0" fontId="26" fillId="8" borderId="72" xfId="0" applyFont="1" applyFill="1" applyBorder="1" applyAlignment="1">
      <alignment horizontal="center" vertical="center" wrapText="1"/>
    </xf>
    <xf numFmtId="0" fontId="26" fillId="8" borderId="69" xfId="0" applyFont="1" applyFill="1" applyBorder="1" applyAlignment="1">
      <alignment horizontal="center" vertical="center" wrapText="1"/>
    </xf>
    <xf numFmtId="0" fontId="30" fillId="10" borderId="68" xfId="0" applyFont="1" applyFill="1" applyBorder="1" applyAlignment="1">
      <alignment horizontal="left" vertical="center" wrapText="1"/>
    </xf>
    <xf numFmtId="0" fontId="30" fillId="10" borderId="72" xfId="0" applyFont="1" applyFill="1" applyBorder="1" applyAlignment="1">
      <alignment horizontal="left" vertical="center" wrapText="1"/>
    </xf>
    <xf numFmtId="0" fontId="30" fillId="10" borderId="69" xfId="0" applyFont="1" applyFill="1" applyBorder="1" applyAlignment="1">
      <alignment horizontal="left" vertical="center" wrapText="1"/>
    </xf>
    <xf numFmtId="0" fontId="30" fillId="0" borderId="68" xfId="0" applyFont="1" applyBorder="1" applyAlignment="1">
      <alignment horizontal="left" vertical="center" wrapText="1"/>
    </xf>
    <xf numFmtId="0" fontId="30" fillId="0" borderId="72" xfId="0" applyFont="1" applyBorder="1" applyAlignment="1">
      <alignment horizontal="left" vertical="center" wrapText="1"/>
    </xf>
    <xf numFmtId="0" fontId="30" fillId="0" borderId="69" xfId="0" applyFont="1" applyBorder="1" applyAlignment="1">
      <alignment horizontal="left" vertical="center" wrapText="1"/>
    </xf>
    <xf numFmtId="0" fontId="26" fillId="8" borderId="68" xfId="0" applyFont="1" applyFill="1" applyBorder="1" applyAlignment="1">
      <alignment horizontal="left" vertical="center" wrapText="1"/>
    </xf>
    <xf numFmtId="0" fontId="26" fillId="8" borderId="72" xfId="0" applyFont="1" applyFill="1" applyBorder="1" applyAlignment="1">
      <alignment horizontal="left" vertical="center" wrapText="1"/>
    </xf>
    <xf numFmtId="0" fontId="26" fillId="8" borderId="69" xfId="0" applyFont="1" applyFill="1" applyBorder="1" applyAlignment="1">
      <alignment horizontal="left" vertical="center" wrapText="1"/>
    </xf>
    <xf numFmtId="0" fontId="4" fillId="0" borderId="68" xfId="0" applyFont="1" applyBorder="1" applyAlignment="1" applyProtection="1">
      <alignment horizontal="left" vertical="center" wrapText="1"/>
      <protection locked="0"/>
    </xf>
    <xf numFmtId="0" fontId="4" fillId="0" borderId="72" xfId="0" applyFont="1" applyBorder="1" applyAlignment="1" applyProtection="1">
      <alignment horizontal="left" vertical="center" wrapText="1"/>
      <protection locked="0"/>
    </xf>
    <xf numFmtId="0" fontId="4" fillId="0" borderId="69" xfId="0" applyFont="1" applyBorder="1" applyAlignment="1" applyProtection="1">
      <alignment horizontal="left" vertical="center" wrapText="1"/>
      <protection locked="0"/>
    </xf>
    <xf numFmtId="0" fontId="36" fillId="0" borderId="1" xfId="0" applyFont="1" applyBorder="1" applyAlignment="1">
      <alignment horizontal="center"/>
    </xf>
    <xf numFmtId="0" fontId="26" fillId="11" borderId="68" xfId="0" applyFont="1" applyFill="1" applyBorder="1" applyAlignment="1">
      <alignment horizontal="left" vertical="center" wrapText="1"/>
    </xf>
    <xf numFmtId="0" fontId="26" fillId="11" borderId="72" xfId="0" applyFont="1" applyFill="1" applyBorder="1" applyAlignment="1">
      <alignment horizontal="left" vertical="center" wrapText="1"/>
    </xf>
    <xf numFmtId="0" fontId="26" fillId="11" borderId="69" xfId="0" applyFont="1" applyFill="1" applyBorder="1" applyAlignment="1">
      <alignment horizontal="left" vertical="center" wrapText="1"/>
    </xf>
    <xf numFmtId="0" fontId="22" fillId="0" borderId="68" xfId="0" applyFont="1" applyBorder="1" applyAlignment="1">
      <alignment horizontal="left" vertical="center" wrapText="1"/>
    </xf>
    <xf numFmtId="0" fontId="22" fillId="0" borderId="72" xfId="0" applyFont="1" applyBorder="1" applyAlignment="1">
      <alignment horizontal="left" vertical="center" wrapText="1"/>
    </xf>
    <xf numFmtId="0" fontId="22" fillId="0" borderId="69" xfId="0" applyFont="1" applyBorder="1" applyAlignment="1">
      <alignment horizontal="left" vertical="center" wrapText="1"/>
    </xf>
    <xf numFmtId="0" fontId="40" fillId="0" borderId="68" xfId="0" applyFont="1" applyBorder="1" applyAlignment="1">
      <alignment horizontal="left" vertical="center" wrapText="1"/>
    </xf>
    <xf numFmtId="0" fontId="40" fillId="0" borderId="72" xfId="0" applyFont="1" applyBorder="1" applyAlignment="1">
      <alignment horizontal="left" vertical="center" wrapText="1"/>
    </xf>
    <xf numFmtId="0" fontId="40" fillId="0" borderId="69" xfId="0" applyFont="1" applyBorder="1" applyAlignment="1">
      <alignment horizontal="left" vertical="center" wrapText="1"/>
    </xf>
    <xf numFmtId="0" fontId="22" fillId="0" borderId="1" xfId="0" applyFont="1" applyBorder="1" applyAlignment="1">
      <alignment horizontal="center" vertical="center" wrapText="1"/>
    </xf>
    <xf numFmtId="0" fontId="22" fillId="0" borderId="91" xfId="0" applyFont="1" applyBorder="1" applyAlignment="1">
      <alignment horizontal="center" vertical="center" wrapText="1"/>
    </xf>
    <xf numFmtId="44" fontId="22" fillId="6" borderId="68" xfId="3" applyFont="1" applyFill="1" applyBorder="1" applyAlignment="1">
      <alignment horizontal="center" vertical="center" wrapText="1"/>
    </xf>
    <xf numFmtId="44" fontId="22" fillId="6" borderId="72" xfId="3" applyFont="1" applyFill="1" applyBorder="1" applyAlignment="1">
      <alignment horizontal="center" vertical="center" wrapText="1"/>
    </xf>
    <xf numFmtId="44" fontId="22" fillId="6" borderId="69" xfId="3" applyFont="1" applyFill="1" applyBorder="1" applyAlignment="1">
      <alignment horizontal="center" vertical="center" wrapText="1"/>
    </xf>
    <xf numFmtId="0" fontId="22" fillId="0" borderId="68" xfId="0" applyFont="1" applyBorder="1" applyAlignment="1">
      <alignment horizontal="left" vertical="top" wrapText="1" indent="2"/>
    </xf>
    <xf numFmtId="0" fontId="22" fillId="0" borderId="72" xfId="0" applyFont="1" applyBorder="1" applyAlignment="1">
      <alignment horizontal="left" vertical="top" wrapText="1" indent="2"/>
    </xf>
    <xf numFmtId="0" fontId="22" fillId="0" borderId="69" xfId="0" applyFont="1" applyBorder="1" applyAlignment="1">
      <alignment horizontal="left" vertical="top" wrapText="1" indent="2"/>
    </xf>
    <xf numFmtId="0" fontId="22" fillId="0" borderId="68" xfId="0" applyFont="1" applyBorder="1" applyAlignment="1">
      <alignment horizontal="left" vertical="top" wrapText="1"/>
    </xf>
    <xf numFmtId="0" fontId="22" fillId="0" borderId="72" xfId="0" applyFont="1" applyBorder="1" applyAlignment="1">
      <alignment horizontal="left" vertical="top" wrapText="1"/>
    </xf>
    <xf numFmtId="0" fontId="22" fillId="0" borderId="69" xfId="0" applyFont="1" applyBorder="1" applyAlignment="1">
      <alignment horizontal="left" vertical="top" wrapText="1"/>
    </xf>
    <xf numFmtId="0" fontId="22" fillId="8" borderId="68" xfId="0" applyFont="1" applyFill="1" applyBorder="1" applyAlignment="1">
      <alignment horizontal="left" vertical="center" wrapText="1"/>
    </xf>
    <xf numFmtId="0" fontId="22" fillId="8" borderId="72" xfId="0" applyFont="1" applyFill="1" applyBorder="1" applyAlignment="1">
      <alignment horizontal="left" vertical="center" wrapText="1"/>
    </xf>
    <xf numFmtId="0" fontId="22" fillId="8" borderId="69" xfId="0" applyFont="1" applyFill="1" applyBorder="1" applyAlignment="1">
      <alignment horizontal="left" vertical="center" wrapText="1"/>
    </xf>
    <xf numFmtId="0" fontId="55" fillId="8" borderId="78" xfId="0" applyFont="1" applyFill="1" applyBorder="1" applyAlignment="1">
      <alignment horizontal="center" vertical="center"/>
    </xf>
    <xf numFmtId="0" fontId="55" fillId="8" borderId="1" xfId="0" applyFont="1" applyFill="1" applyBorder="1" applyAlignment="1">
      <alignment horizontal="center" vertical="center"/>
    </xf>
    <xf numFmtId="0" fontId="55" fillId="8" borderId="79" xfId="0" applyFont="1" applyFill="1" applyBorder="1" applyAlignment="1">
      <alignment horizontal="center" vertical="center"/>
    </xf>
    <xf numFmtId="0" fontId="51" fillId="0" borderId="75" xfId="0" applyFont="1" applyBorder="1" applyAlignment="1">
      <alignment horizontal="center" vertical="center"/>
    </xf>
    <xf numFmtId="0" fontId="51" fillId="0" borderId="76" xfId="0" applyFont="1" applyBorder="1" applyAlignment="1">
      <alignment horizontal="center" vertical="center"/>
    </xf>
    <xf numFmtId="0" fontId="51" fillId="0" borderId="77" xfId="0" applyFont="1" applyBorder="1" applyAlignment="1">
      <alignment horizontal="center" vertical="center"/>
    </xf>
    <xf numFmtId="0" fontId="22" fillId="9" borderId="1" xfId="0" applyFont="1" applyFill="1" applyBorder="1" applyAlignment="1" applyProtection="1">
      <alignment horizontal="left" vertical="center"/>
      <protection locked="0"/>
    </xf>
    <xf numFmtId="0" fontId="26" fillId="9" borderId="74" xfId="0" applyFont="1" applyFill="1" applyBorder="1" applyAlignment="1">
      <alignment horizontal="center" vertical="center" wrapText="1"/>
    </xf>
    <xf numFmtId="0" fontId="22" fillId="0" borderId="68" xfId="0" applyFont="1" applyBorder="1" applyAlignment="1" applyProtection="1">
      <alignment horizontal="center" vertical="center"/>
      <protection locked="0"/>
    </xf>
    <xf numFmtId="0" fontId="22" fillId="0" borderId="72" xfId="0" applyFont="1" applyBorder="1" applyAlignment="1" applyProtection="1">
      <alignment horizontal="center" vertical="center"/>
      <protection locked="0"/>
    </xf>
    <xf numFmtId="0" fontId="26" fillId="9" borderId="1" xfId="0" applyFont="1" applyFill="1" applyBorder="1" applyAlignment="1">
      <alignment horizontal="center" vertical="center"/>
    </xf>
    <xf numFmtId="0" fontId="22" fillId="0" borderId="63" xfId="0" applyFont="1" applyBorder="1" applyAlignment="1" applyProtection="1">
      <alignment horizontal="center" vertical="center" wrapText="1"/>
      <protection locked="0"/>
    </xf>
    <xf numFmtId="0" fontId="26" fillId="8" borderId="63" xfId="0" applyFont="1" applyFill="1" applyBorder="1" applyAlignment="1">
      <alignment horizontal="center" vertical="center" wrapText="1"/>
    </xf>
    <xf numFmtId="0" fontId="22" fillId="8" borderId="63" xfId="0" applyFont="1" applyFill="1" applyBorder="1" applyAlignment="1">
      <alignment horizontal="center" vertical="center" wrapText="1"/>
    </xf>
    <xf numFmtId="0" fontId="22" fillId="0" borderId="63" xfId="0" applyFont="1" applyBorder="1" applyAlignment="1">
      <alignment horizontal="center" vertical="center" wrapText="1"/>
    </xf>
    <xf numFmtId="0" fontId="28" fillId="0" borderId="63" xfId="0" applyFont="1" applyBorder="1" applyAlignment="1" applyProtection="1">
      <alignment horizontal="center" vertical="center" wrapText="1"/>
      <protection locked="0"/>
    </xf>
    <xf numFmtId="0" fontId="22" fillId="0" borderId="65" xfId="0" applyFont="1" applyBorder="1" applyAlignment="1" applyProtection="1">
      <alignment horizontal="center" vertical="center"/>
      <protection locked="0"/>
    </xf>
    <xf numFmtId="0" fontId="22" fillId="0" borderId="67" xfId="0" applyFont="1" applyBorder="1" applyAlignment="1" applyProtection="1">
      <alignment horizontal="center" vertical="center"/>
      <protection locked="0"/>
    </xf>
    <xf numFmtId="0" fontId="58" fillId="0" borderId="1" xfId="0" applyFont="1" applyBorder="1" applyAlignment="1">
      <alignment horizontal="center" vertical="top" wrapText="1"/>
    </xf>
    <xf numFmtId="0" fontId="22" fillId="0" borderId="63" xfId="0" applyFont="1" applyBorder="1" applyAlignment="1">
      <alignment horizontal="left" vertical="center" wrapText="1" indent="2"/>
    </xf>
    <xf numFmtId="6" fontId="22" fillId="0" borderId="65" xfId="0" applyNumberFormat="1" applyFont="1" applyBorder="1" applyAlignment="1" applyProtection="1">
      <alignment horizontal="center" vertical="center" wrapText="1"/>
      <protection locked="0"/>
    </xf>
    <xf numFmtId="6" fontId="22" fillId="0" borderId="67" xfId="0" applyNumberFormat="1" applyFont="1" applyBorder="1" applyAlignment="1" applyProtection="1">
      <alignment horizontal="center" vertical="center" wrapText="1"/>
      <protection locked="0"/>
    </xf>
    <xf numFmtId="0" fontId="26" fillId="0" borderId="63" xfId="0" applyFont="1" applyBorder="1" applyAlignment="1">
      <alignment horizontal="center" vertical="center" wrapText="1"/>
    </xf>
    <xf numFmtId="0" fontId="22" fillId="0" borderId="72" xfId="0" applyFont="1" applyBorder="1" applyAlignment="1" applyProtection="1">
      <alignment horizontal="center" vertical="center" wrapText="1"/>
      <protection locked="0"/>
    </xf>
    <xf numFmtId="0" fontId="28" fillId="0" borderId="73" xfId="0" applyFont="1" applyBorder="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0" fontId="26" fillId="9" borderId="1" xfId="0" applyFont="1" applyFill="1" applyBorder="1" applyAlignment="1">
      <alignment horizontal="center" vertical="center" wrapText="1"/>
    </xf>
    <xf numFmtId="0" fontId="26" fillId="0" borderId="68" xfId="0" applyFont="1" applyBorder="1" applyAlignment="1">
      <alignment horizontal="left" vertical="center" wrapText="1" indent="2"/>
    </xf>
    <xf numFmtId="0" fontId="26" fillId="0" borderId="69" xfId="0" applyFont="1" applyBorder="1" applyAlignment="1">
      <alignment horizontal="left" vertical="center" wrapText="1" indent="2"/>
    </xf>
    <xf numFmtId="0" fontId="26" fillId="0" borderId="68" xfId="0" applyFont="1" applyBorder="1" applyAlignment="1" applyProtection="1">
      <alignment horizontal="center" vertical="center" wrapText="1"/>
      <protection locked="0"/>
    </xf>
    <xf numFmtId="0" fontId="26" fillId="0" borderId="72" xfId="0" applyFont="1" applyBorder="1" applyAlignment="1" applyProtection="1">
      <alignment horizontal="center" vertical="center" wrapText="1"/>
      <protection locked="0"/>
    </xf>
    <xf numFmtId="0" fontId="26" fillId="0" borderId="69" xfId="0" applyFont="1" applyBorder="1" applyAlignment="1" applyProtection="1">
      <alignment horizontal="center" vertical="center" wrapText="1"/>
      <protection locked="0"/>
    </xf>
    <xf numFmtId="0" fontId="22" fillId="0" borderId="68" xfId="0" applyFont="1" applyBorder="1" applyAlignment="1" applyProtection="1">
      <alignment horizontal="center" vertical="top" wrapText="1"/>
      <protection locked="0"/>
    </xf>
    <xf numFmtId="0" fontId="22" fillId="0" borderId="69" xfId="0" applyFont="1" applyBorder="1" applyAlignment="1" applyProtection="1">
      <alignment horizontal="center" vertical="top" wrapText="1"/>
      <protection locked="0"/>
    </xf>
    <xf numFmtId="0" fontId="14" fillId="4" borderId="1" xfId="0" applyFont="1" applyFill="1" applyBorder="1" applyAlignment="1" applyProtection="1">
      <alignment horizontal="center" vertical="center" wrapText="1"/>
      <protection locked="0"/>
    </xf>
    <xf numFmtId="0" fontId="57" fillId="8" borderId="1" xfId="0" applyFont="1" applyFill="1" applyBorder="1" applyAlignment="1">
      <alignment horizontal="center" vertical="center" wrapText="1"/>
    </xf>
    <xf numFmtId="0" fontId="22" fillId="0" borderId="66" xfId="0" applyFont="1" applyBorder="1" applyAlignment="1" applyProtection="1">
      <alignment horizontal="center" vertical="top" wrapText="1"/>
      <protection locked="0"/>
    </xf>
    <xf numFmtId="0" fontId="22" fillId="6" borderId="63" xfId="0" applyFont="1" applyFill="1" applyBorder="1" applyAlignment="1">
      <alignment horizontal="center" vertical="top" wrapText="1"/>
    </xf>
    <xf numFmtId="0" fontId="22" fillId="6" borderId="65" xfId="0" applyFont="1" applyFill="1" applyBorder="1" applyAlignment="1" applyProtection="1">
      <alignment horizontal="center" vertical="center" wrapText="1"/>
      <protection locked="0"/>
    </xf>
    <xf numFmtId="0" fontId="22" fillId="6" borderId="88" xfId="0" applyFont="1" applyFill="1" applyBorder="1" applyAlignment="1" applyProtection="1">
      <alignment horizontal="center" vertical="center" wrapText="1"/>
      <protection locked="0"/>
    </xf>
    <xf numFmtId="0" fontId="22" fillId="6" borderId="66" xfId="0" applyFont="1" applyFill="1" applyBorder="1" applyAlignment="1" applyProtection="1">
      <alignment horizontal="center" vertical="top" wrapText="1"/>
      <protection locked="0"/>
    </xf>
    <xf numFmtId="0" fontId="22" fillId="6" borderId="72" xfId="0" applyFont="1" applyFill="1" applyBorder="1" applyAlignment="1" applyProtection="1">
      <alignment horizontal="center" vertical="center" wrapText="1"/>
      <protection locked="0"/>
    </xf>
    <xf numFmtId="0" fontId="22" fillId="6" borderId="69" xfId="0" applyFont="1" applyFill="1" applyBorder="1" applyAlignment="1" applyProtection="1">
      <alignment horizontal="center" vertical="center" wrapText="1"/>
      <protection locked="0"/>
    </xf>
    <xf numFmtId="0" fontId="22" fillId="0" borderId="70" xfId="0" applyFont="1" applyBorder="1" applyAlignment="1" applyProtection="1">
      <alignment horizontal="center" vertical="center" wrapText="1"/>
      <protection locked="0"/>
    </xf>
    <xf numFmtId="0" fontId="22" fillId="0" borderId="90" xfId="0" applyFont="1" applyBorder="1" applyAlignment="1" applyProtection="1">
      <alignment horizontal="center" vertical="center" wrapText="1"/>
      <protection locked="0"/>
    </xf>
    <xf numFmtId="0" fontId="22" fillId="0" borderId="73" xfId="0" applyFont="1" applyBorder="1" applyAlignment="1" applyProtection="1">
      <alignment horizontal="center" vertical="center" wrapText="1"/>
      <protection locked="0"/>
    </xf>
    <xf numFmtId="0" fontId="22" fillId="0" borderId="91" xfId="0" applyFont="1" applyBorder="1" applyAlignment="1" applyProtection="1">
      <alignment horizontal="center" vertical="center" wrapText="1"/>
      <protection locked="0"/>
    </xf>
    <xf numFmtId="0" fontId="22" fillId="0" borderId="88" xfId="0" applyFont="1" applyBorder="1" applyAlignment="1" applyProtection="1">
      <alignment horizontal="center" vertical="center" wrapText="1"/>
      <protection locked="0"/>
    </xf>
    <xf numFmtId="0" fontId="22" fillId="0" borderId="92" xfId="0" applyFont="1" applyBorder="1" applyAlignment="1" applyProtection="1">
      <alignment horizontal="center" vertical="center" wrapText="1"/>
      <protection locked="0"/>
    </xf>
    <xf numFmtId="0" fontId="22" fillId="6" borderId="70" xfId="0" applyFont="1" applyFill="1" applyBorder="1" applyAlignment="1">
      <alignment horizontal="center" vertical="top" wrapText="1"/>
    </xf>
    <xf numFmtId="0" fontId="22" fillId="6" borderId="90" xfId="0" applyFont="1" applyFill="1" applyBorder="1" applyAlignment="1">
      <alignment horizontal="center" vertical="top" wrapText="1"/>
    </xf>
    <xf numFmtId="0" fontId="22" fillId="6" borderId="73" xfId="0" applyFont="1" applyFill="1" applyBorder="1" applyAlignment="1">
      <alignment horizontal="center" vertical="top" wrapText="1"/>
    </xf>
    <xf numFmtId="0" fontId="22" fillId="6" borderId="91" xfId="0" applyFont="1" applyFill="1" applyBorder="1" applyAlignment="1">
      <alignment horizontal="center" vertical="top" wrapText="1"/>
    </xf>
    <xf numFmtId="0" fontId="22" fillId="6" borderId="88" xfId="0" applyFont="1" applyFill="1" applyBorder="1" applyAlignment="1">
      <alignment horizontal="center" vertical="top" wrapText="1"/>
    </xf>
    <xf numFmtId="0" fontId="22" fillId="6" borderId="92" xfId="0" applyFont="1" applyFill="1" applyBorder="1" applyAlignment="1">
      <alignment horizontal="center" vertical="top" wrapText="1"/>
    </xf>
    <xf numFmtId="0" fontId="28" fillId="0" borderId="63" xfId="0" applyFont="1" applyBorder="1" applyAlignment="1">
      <alignment horizontal="center" vertical="center" wrapText="1"/>
    </xf>
    <xf numFmtId="0" fontId="22" fillId="0" borderId="65" xfId="0" applyFont="1" applyBorder="1" applyAlignment="1" applyProtection="1">
      <alignment vertical="center" wrapText="1"/>
      <protection locked="0"/>
    </xf>
    <xf numFmtId="0" fontId="22" fillId="0" borderId="66" xfId="0" applyFont="1" applyBorder="1" applyAlignment="1" applyProtection="1">
      <alignment vertical="center" wrapText="1"/>
      <protection locked="0"/>
    </xf>
    <xf numFmtId="0" fontId="22" fillId="0" borderId="67" xfId="0" applyFont="1" applyBorder="1" applyAlignment="1" applyProtection="1">
      <alignment vertical="center" wrapText="1"/>
      <protection locked="0"/>
    </xf>
    <xf numFmtId="0" fontId="28" fillId="0" borderId="88" xfId="0" applyFont="1" applyBorder="1" applyAlignment="1">
      <alignment horizontal="center" vertical="center" wrapText="1"/>
    </xf>
    <xf numFmtId="0" fontId="28" fillId="0" borderId="74" xfId="0" applyFont="1" applyBorder="1" applyAlignment="1">
      <alignment horizontal="center" vertical="center" wrapText="1"/>
    </xf>
    <xf numFmtId="0" fontId="22" fillId="0" borderId="68" xfId="0" applyFont="1" applyBorder="1" applyAlignment="1">
      <alignment horizontal="center" vertical="center" wrapText="1"/>
    </xf>
    <xf numFmtId="0" fontId="22" fillId="0" borderId="72" xfId="0" applyFont="1" applyBorder="1" applyAlignment="1">
      <alignment horizontal="center" vertical="center" wrapText="1"/>
    </xf>
    <xf numFmtId="0" fontId="22" fillId="0" borderId="69" xfId="0" applyFont="1" applyBorder="1" applyAlignment="1">
      <alignment horizontal="center" vertical="center" wrapText="1"/>
    </xf>
    <xf numFmtId="0" fontId="26" fillId="0" borderId="68" xfId="0" applyFont="1" applyBorder="1" applyAlignment="1">
      <alignment horizontal="center" vertical="center"/>
    </xf>
    <xf numFmtId="0" fontId="26" fillId="0" borderId="69" xfId="0" applyFont="1" applyBorder="1" applyAlignment="1">
      <alignment horizontal="center" vertical="center"/>
    </xf>
    <xf numFmtId="0" fontId="26" fillId="8" borderId="68" xfId="0" applyFont="1" applyFill="1" applyBorder="1" applyAlignment="1">
      <alignment horizontal="center" vertical="center"/>
    </xf>
    <xf numFmtId="0" fontId="26" fillId="8" borderId="72" xfId="0" applyFont="1" applyFill="1" applyBorder="1" applyAlignment="1">
      <alignment horizontal="center" vertical="center"/>
    </xf>
    <xf numFmtId="0" fontId="26" fillId="8" borderId="69" xfId="0" applyFont="1" applyFill="1" applyBorder="1" applyAlignment="1">
      <alignment horizontal="center" vertical="center"/>
    </xf>
    <xf numFmtId="0" fontId="55" fillId="8" borderId="63" xfId="0" applyFont="1" applyFill="1" applyBorder="1" applyAlignment="1">
      <alignment horizontal="center" vertical="center" wrapText="1"/>
    </xf>
    <xf numFmtId="0" fontId="26" fillId="8" borderId="74" xfId="0" applyFont="1" applyFill="1" applyBorder="1" applyAlignment="1" applyProtection="1">
      <alignment horizontal="left" vertical="center" wrapText="1"/>
      <protection locked="0"/>
    </xf>
    <xf numFmtId="0" fontId="22" fillId="9" borderId="68" xfId="0" applyFont="1" applyFill="1" applyBorder="1" applyAlignment="1" applyProtection="1">
      <alignment horizontal="center" vertical="center"/>
      <protection locked="0"/>
    </xf>
    <xf numFmtId="0" fontId="22" fillId="9" borderId="69" xfId="0" applyFont="1" applyFill="1" applyBorder="1" applyAlignment="1" applyProtection="1">
      <alignment horizontal="center" vertical="center"/>
      <protection locked="0"/>
    </xf>
    <xf numFmtId="0" fontId="16" fillId="0" borderId="72" xfId="0" applyFont="1" applyBorder="1" applyAlignment="1">
      <alignment horizontal="center" vertical="center" wrapText="1"/>
    </xf>
    <xf numFmtId="0" fontId="6" fillId="0" borderId="1" xfId="0" applyFont="1" applyBorder="1" applyAlignment="1">
      <alignment horizontal="center" vertical="center"/>
    </xf>
    <xf numFmtId="0" fontId="16" fillId="2" borderId="1" xfId="0" applyFont="1" applyFill="1" applyBorder="1" applyAlignment="1">
      <alignment horizontal="left" vertical="center" wrapText="1"/>
    </xf>
    <xf numFmtId="0" fontId="31" fillId="13" borderId="1" xfId="0" applyFont="1" applyFill="1" applyBorder="1" applyAlignment="1">
      <alignment horizontal="center" vertical="center"/>
    </xf>
    <xf numFmtId="0" fontId="29" fillId="4" borderId="1" xfId="0" applyFont="1" applyFill="1" applyBorder="1" applyAlignment="1">
      <alignment horizontal="center" vertical="center"/>
    </xf>
    <xf numFmtId="0" fontId="23" fillId="0" borderId="1" xfId="0" applyFont="1" applyBorder="1" applyAlignment="1">
      <alignment horizontal="center" vertical="center"/>
    </xf>
    <xf numFmtId="0" fontId="66" fillId="0" borderId="88" xfId="1" applyFont="1" applyFill="1" applyBorder="1" applyAlignment="1">
      <alignment horizontal="center" vertical="center"/>
    </xf>
    <xf numFmtId="0" fontId="66" fillId="0" borderId="74" xfId="1" applyFont="1" applyFill="1" applyBorder="1" applyAlignment="1">
      <alignment horizontal="center" vertical="center"/>
    </xf>
    <xf numFmtId="0" fontId="66" fillId="0" borderId="92" xfId="1" applyFont="1" applyFill="1" applyBorder="1" applyAlignment="1">
      <alignment horizontal="center" vertical="center"/>
    </xf>
    <xf numFmtId="0" fontId="32" fillId="4" borderId="70" xfId="0" applyFont="1" applyFill="1" applyBorder="1" applyAlignment="1">
      <alignment horizontal="center" vertical="center"/>
    </xf>
    <xf numFmtId="0" fontId="32" fillId="4" borderId="89" xfId="0" applyFont="1" applyFill="1" applyBorder="1" applyAlignment="1">
      <alignment horizontal="center" vertical="center"/>
    </xf>
    <xf numFmtId="0" fontId="32" fillId="4" borderId="90" xfId="0" applyFont="1" applyFill="1" applyBorder="1" applyAlignment="1">
      <alignment horizontal="center" vertical="center"/>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 xfId="0" applyFont="1" applyBorder="1" applyAlignment="1">
      <alignment horizontal="center" vertical="top"/>
    </xf>
    <xf numFmtId="0" fontId="39" fillId="0" borderId="41" xfId="0" applyFont="1" applyBorder="1" applyAlignment="1">
      <alignment horizontal="center" vertical="center" wrapText="1"/>
    </xf>
    <xf numFmtId="0" fontId="39" fillId="0" borderId="20" xfId="0" applyFont="1" applyBorder="1" applyAlignment="1">
      <alignment horizontal="center" vertical="center" wrapText="1"/>
    </xf>
    <xf numFmtId="0" fontId="39" fillId="0" borderId="43"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55" xfId="0" applyFont="1" applyBorder="1" applyAlignment="1">
      <alignment horizontal="center" vertical="center" wrapText="1"/>
    </xf>
    <xf numFmtId="0" fontId="16" fillId="0" borderId="53" xfId="0" applyFont="1" applyBorder="1" applyAlignment="1">
      <alignment horizontal="center" vertical="top" wrapText="1"/>
    </xf>
    <xf numFmtId="0" fontId="16" fillId="0" borderId="54" xfId="0" applyFont="1" applyBorder="1" applyAlignment="1">
      <alignment horizontal="center" vertical="top" wrapText="1"/>
    </xf>
    <xf numFmtId="0" fontId="16" fillId="0" borderId="33" xfId="0" applyFont="1" applyBorder="1" applyAlignment="1">
      <alignment horizontal="center" vertical="top" wrapText="1"/>
    </xf>
    <xf numFmtId="0" fontId="16" fillId="0" borderId="39" xfId="0" applyFont="1" applyBorder="1" applyAlignment="1">
      <alignment horizontal="center" vertical="top" wrapText="1"/>
    </xf>
    <xf numFmtId="0" fontId="16" fillId="0" borderId="51" xfId="0" applyFont="1" applyBorder="1" applyAlignment="1">
      <alignment horizontal="center" vertical="top" wrapText="1"/>
    </xf>
    <xf numFmtId="0" fontId="16" fillId="0" borderId="52" xfId="0" applyFont="1" applyBorder="1" applyAlignment="1">
      <alignment horizontal="center" vertical="top" wrapText="1"/>
    </xf>
    <xf numFmtId="0" fontId="16" fillId="0" borderId="49" xfId="0" applyFont="1" applyBorder="1" applyAlignment="1">
      <alignment horizontal="center" vertical="top" wrapText="1"/>
    </xf>
    <xf numFmtId="0" fontId="16" fillId="0" borderId="50" xfId="0" applyFont="1" applyBorder="1" applyAlignment="1">
      <alignment horizontal="center" vertical="top" wrapText="1"/>
    </xf>
    <xf numFmtId="0" fontId="16" fillId="0" borderId="9" xfId="0" applyFont="1" applyBorder="1" applyAlignment="1">
      <alignment horizontal="center" vertical="top" wrapText="1"/>
    </xf>
    <xf numFmtId="0" fontId="16" fillId="0" borderId="36" xfId="0" applyFont="1" applyBorder="1" applyAlignment="1">
      <alignment horizontal="center" vertical="top" wrapText="1"/>
    </xf>
    <xf numFmtId="0" fontId="16" fillId="0" borderId="40" xfId="0" applyFont="1" applyBorder="1" applyAlignment="1">
      <alignment horizontal="center" vertical="top" wrapText="1"/>
    </xf>
    <xf numFmtId="0" fontId="16" fillId="0" borderId="40"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11"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0" fillId="0" borderId="1" xfId="0" applyFont="1" applyBorder="1" applyAlignment="1">
      <alignment horizontal="center" vertical="top"/>
    </xf>
    <xf numFmtId="0" fontId="16" fillId="0" borderId="10"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15" xfId="0" applyFont="1" applyBorder="1" applyAlignment="1">
      <alignment horizontal="center" vertical="center" wrapText="1"/>
    </xf>
    <xf numFmtId="0" fontId="6" fillId="0" borderId="23"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37" xfId="0" applyFont="1" applyBorder="1" applyAlignment="1">
      <alignment horizontal="center" vertical="center" wrapText="1"/>
    </xf>
    <xf numFmtId="0" fontId="16" fillId="0" borderId="35" xfId="0" applyFont="1" applyBorder="1" applyAlignment="1">
      <alignment horizontal="center" vertical="top" wrapText="1"/>
    </xf>
    <xf numFmtId="0" fontId="16" fillId="0" borderId="28" xfId="0" applyFont="1" applyBorder="1" applyAlignment="1">
      <alignment horizontal="center" vertical="top" wrapText="1"/>
    </xf>
  </cellXfs>
  <cellStyles count="10">
    <cellStyle name="Lien hypertexte" xfId="1" builtinId="8"/>
    <cellStyle name="Lien hypertexte 2" xfId="5" xr:uid="{C9E2FDCD-3E95-4531-B063-5D9AD74CC02C}"/>
    <cellStyle name="Milliers" xfId="2" builtinId="3"/>
    <cellStyle name="Milliers 2" xfId="8" xr:uid="{4FE2D785-99EB-4A1C-8534-2D58B171C03E}"/>
    <cellStyle name="Monétaire" xfId="3" builtinId="4"/>
    <cellStyle name="Monétaire 2" xfId="9" xr:uid="{91D268CE-FABF-436E-9E31-197A8012D823}"/>
    <cellStyle name="Normal" xfId="0" builtinId="0"/>
    <cellStyle name="Normal 2" xfId="4" xr:uid="{A47AB1B5-35B2-46EA-9759-DA42D2281FBF}"/>
    <cellStyle name="Normal 3" xfId="7" xr:uid="{BF5969E0-2DA6-4F00-B590-7B5DEFBB5EBF}"/>
    <cellStyle name="Normal 4" xfId="6" xr:uid="{B20EFC00-A2E1-4A68-AD24-8A56CBF0CD39}"/>
  </cellStyles>
  <dxfs count="4">
    <dxf>
      <fill>
        <patternFill>
          <bgColor rgb="FFFFFF00"/>
        </patternFill>
      </fill>
    </dxf>
    <dxf>
      <fill>
        <patternFill>
          <bgColor rgb="FFFFFF00"/>
        </patternFill>
      </fill>
    </dxf>
    <dxf>
      <fill>
        <patternFill>
          <bgColor rgb="FFFFFF00"/>
        </patternFill>
      </fill>
    </dxf>
    <dxf>
      <fill>
        <patternFill>
          <bgColor theme="2" tint="-9.9948118533890809E-2"/>
        </patternFill>
      </fill>
    </dxf>
  </dxfs>
  <tableStyles count="0" defaultTableStyle="TableStyleMedium9" defaultPivotStyle="PivotStyleLight16"/>
  <colors>
    <mruColors>
      <color rgb="FFDF29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2.xml.rels><?xml version="1.0" encoding="UTF-8" standalone="yes"?>
<Relationships xmlns="http://schemas.openxmlformats.org/package/2006/relationships"><Relationship Id="rId3" Type="http://schemas.openxmlformats.org/officeDocument/2006/relationships/hyperlink" Target="#Sommaire!B4"/><Relationship Id="rId2" Type="http://schemas.openxmlformats.org/officeDocument/2006/relationships/image" Target="../media/image4.jpeg"/><Relationship Id="rId1" Type="http://schemas.openxmlformats.org/officeDocument/2006/relationships/image" Target="../media/image3.jpg"/><Relationship Id="rId6" Type="http://schemas.openxmlformats.org/officeDocument/2006/relationships/image" Target="../media/image2.svg"/><Relationship Id="rId5" Type="http://schemas.openxmlformats.org/officeDocument/2006/relationships/image" Target="../media/image1.png"/><Relationship Id="rId4" Type="http://schemas.openxmlformats.org/officeDocument/2006/relationships/hyperlink" Target="#Sommaire!A1"/></Relationships>
</file>

<file path=xl/drawings/_rels/drawing3.xml.rels><?xml version="1.0" encoding="UTF-8" standalone="yes"?>
<Relationships xmlns="http://schemas.openxmlformats.org/package/2006/relationships"><Relationship Id="rId3" Type="http://schemas.openxmlformats.org/officeDocument/2006/relationships/hyperlink" Target="#Sommaire!A1"/><Relationship Id="rId2" Type="http://schemas.openxmlformats.org/officeDocument/2006/relationships/hyperlink" Target="#Sommaire!B4"/><Relationship Id="rId1" Type="http://schemas.openxmlformats.org/officeDocument/2006/relationships/image" Target="../media/image4.jpeg"/><Relationship Id="rId5" Type="http://schemas.openxmlformats.org/officeDocument/2006/relationships/image" Target="../media/image2.svg"/><Relationship Id="rId4"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hyperlink" Target="#Sommaire!A1"/><Relationship Id="rId2" Type="http://schemas.openxmlformats.org/officeDocument/2006/relationships/hyperlink" Target="#Sommaire!B4"/><Relationship Id="rId1" Type="http://schemas.openxmlformats.org/officeDocument/2006/relationships/image" Target="../media/image4.jpeg"/><Relationship Id="rId5" Type="http://schemas.openxmlformats.org/officeDocument/2006/relationships/image" Target="../media/image2.svg"/><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5" Type="http://schemas.openxmlformats.org/officeDocument/2006/relationships/image" Target="../media/image4.jpeg"/><Relationship Id="rId4" Type="http://schemas.openxmlformats.org/officeDocument/2006/relationships/image" Target="../media/image2.sv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1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1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1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1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1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1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1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1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1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1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2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2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2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2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2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2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26.xml.rels><?xml version="1.0" encoding="UTF-8" standalone="yes"?>
<Relationships xmlns="http://schemas.openxmlformats.org/package/2006/relationships"><Relationship Id="rId3" Type="http://schemas.openxmlformats.org/officeDocument/2006/relationships/hyperlink" Target="#Sommaire!A1"/><Relationship Id="rId2" Type="http://schemas.openxmlformats.org/officeDocument/2006/relationships/hyperlink" Target="#Sommaire!B4"/><Relationship Id="rId1" Type="http://schemas.openxmlformats.org/officeDocument/2006/relationships/image" Target="../media/image4.jpeg"/><Relationship Id="rId5" Type="http://schemas.openxmlformats.org/officeDocument/2006/relationships/image" Target="../media/image2.svg"/><Relationship Id="rId4" Type="http://schemas.openxmlformats.org/officeDocument/2006/relationships/image" Target="../media/image1.png"/></Relationships>
</file>

<file path=xl/drawings/_rels/drawing2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2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hyperlink" Target="#Sommaire!B4"/><Relationship Id="rId4" Type="http://schemas.openxmlformats.org/officeDocument/2006/relationships/image" Target="../media/image2.svg"/></Relationships>
</file>

<file path=xl/drawings/_rels/drawing2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image" Target="../media/image4.jpeg"/><Relationship Id="rId4" Type="http://schemas.openxmlformats.org/officeDocument/2006/relationships/image" Target="../media/image2.svg"/></Relationships>
</file>

<file path=xl/drawings/_rels/drawing3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Sommaire!A1"/><Relationship Id="rId1" Type="http://schemas.openxmlformats.org/officeDocument/2006/relationships/image" Target="../media/image4.jpeg"/><Relationship Id="rId4" Type="http://schemas.openxmlformats.org/officeDocument/2006/relationships/image" Target="../media/image2.svg"/></Relationships>
</file>

<file path=xl/drawings/_rels/vmlDrawing2.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xdr:from>
      <xdr:col>0</xdr:col>
      <xdr:colOff>249551</xdr:colOff>
      <xdr:row>1</xdr:row>
      <xdr:rowOff>39415</xdr:rowOff>
    </xdr:from>
    <xdr:to>
      <xdr:col>0</xdr:col>
      <xdr:colOff>1143001</xdr:colOff>
      <xdr:row>4</xdr:row>
      <xdr:rowOff>0</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0000-000002000000}"/>
            </a:ext>
          </a:extLst>
        </xdr:cNvPr>
        <xdr:cNvGrpSpPr/>
      </xdr:nvGrpSpPr>
      <xdr:grpSpPr>
        <a:xfrm>
          <a:off x="249551" y="229915"/>
          <a:ext cx="893450" cy="72991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00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58375</xdr:colOff>
      <xdr:row>5</xdr:row>
      <xdr:rowOff>162363</xdr:rowOff>
    </xdr:from>
    <xdr:to>
      <xdr:col>3</xdr:col>
      <xdr:colOff>67170</xdr:colOff>
      <xdr:row>8</xdr:row>
      <xdr:rowOff>209550</xdr:rowOff>
    </xdr:to>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78025" y="2972238"/>
          <a:ext cx="4056920" cy="2418912"/>
        </a:xfrm>
        <a:prstGeom prst="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pic>
    <xdr:clientData/>
  </xdr:twoCellAnchor>
  <xdr:twoCellAnchor editAs="oneCell">
    <xdr:from>
      <xdr:col>2</xdr:col>
      <xdr:colOff>1476376</xdr:colOff>
      <xdr:row>0</xdr:row>
      <xdr:rowOff>28575</xdr:rowOff>
    </xdr:from>
    <xdr:to>
      <xdr:col>2</xdr:col>
      <xdr:colOff>2676526</xdr:colOff>
      <xdr:row>1</xdr:row>
      <xdr:rowOff>43810</xdr:rowOff>
    </xdr:to>
    <xdr:pic>
      <xdr:nvPicPr>
        <xdr:cNvPr id="19" name="Image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026" y="28575"/>
          <a:ext cx="1200150" cy="1282060"/>
        </a:xfrm>
        <a:prstGeom prst="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pic>
    <xdr:clientData/>
  </xdr:twoCellAnchor>
  <xdr:twoCellAnchor>
    <xdr:from>
      <xdr:col>0</xdr:col>
      <xdr:colOff>985603</xdr:colOff>
      <xdr:row>0</xdr:row>
      <xdr:rowOff>742950</xdr:rowOff>
    </xdr:from>
    <xdr:to>
      <xdr:col>0</xdr:col>
      <xdr:colOff>2090503</xdr:colOff>
      <xdr:row>1</xdr:row>
      <xdr:rowOff>523875</xdr:rowOff>
    </xdr:to>
    <xdr:grpSp>
      <xdr:nvGrpSpPr>
        <xdr:cNvPr id="21" name="Groupe 20">
          <a:hlinkClick xmlns:r="http://schemas.openxmlformats.org/officeDocument/2006/relationships" r:id="rId3" tooltip="Accès au sommaire"/>
          <a:extLst>
            <a:ext uri="{FF2B5EF4-FFF2-40B4-BE49-F238E27FC236}">
              <a16:creationId xmlns:a16="http://schemas.microsoft.com/office/drawing/2014/main" id="{00000000-0008-0000-0100-000015000000}"/>
            </a:ext>
          </a:extLst>
        </xdr:cNvPr>
        <xdr:cNvGrpSpPr/>
      </xdr:nvGrpSpPr>
      <xdr:grpSpPr>
        <a:xfrm>
          <a:off x="985603" y="742950"/>
          <a:ext cx="1104900" cy="1047190"/>
          <a:chOff x="847725" y="219075"/>
          <a:chExt cx="1104900" cy="1047750"/>
        </a:xfrm>
      </xdr:grpSpPr>
      <xdr:pic>
        <xdr:nvPicPr>
          <xdr:cNvPr id="22" name="Graphique 21" descr="Maison rénovée (avec étincelles) avec un remplissage uni">
            <a:hlinkClick xmlns:r="http://schemas.openxmlformats.org/officeDocument/2006/relationships" r:id="rId4"/>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009650" y="219075"/>
            <a:ext cx="823678" cy="828675"/>
          </a:xfrm>
          <a:prstGeom prst="rect">
            <a:avLst/>
          </a:prstGeom>
        </xdr:spPr>
      </xdr:pic>
      <xdr:sp macro="" textlink="">
        <xdr:nvSpPr>
          <xdr:cNvPr id="23" name="ZoneTexte 22">
            <a:extLst>
              <a:ext uri="{FF2B5EF4-FFF2-40B4-BE49-F238E27FC236}">
                <a16:creationId xmlns:a16="http://schemas.microsoft.com/office/drawing/2014/main" id="{00000000-0008-0000-0100-000017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2209800</xdr:colOff>
      <xdr:row>0</xdr:row>
      <xdr:rowOff>114300</xdr:rowOff>
    </xdr:from>
    <xdr:to>
      <xdr:col>2</xdr:col>
      <xdr:colOff>3152775</xdr:colOff>
      <xdr:row>0</xdr:row>
      <xdr:rowOff>1121633</xdr:rowOff>
    </xdr:to>
    <xdr:pic>
      <xdr:nvPicPr>
        <xdr:cNvPr id="7" name="Imag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72325" y="114300"/>
          <a:ext cx="942975" cy="1007333"/>
        </a:xfrm>
        <a:prstGeom prst="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pic>
    <xdr:clientData/>
  </xdr:twoCellAnchor>
  <xdr:twoCellAnchor>
    <xdr:from>
      <xdr:col>0</xdr:col>
      <xdr:colOff>847725</xdr:colOff>
      <xdr:row>0</xdr:row>
      <xdr:rowOff>219075</xdr:rowOff>
    </xdr:from>
    <xdr:to>
      <xdr:col>0</xdr:col>
      <xdr:colOff>1952625</xdr:colOff>
      <xdr:row>1</xdr:row>
      <xdr:rowOff>0</xdr:rowOff>
    </xdr:to>
    <xdr:grpSp>
      <xdr:nvGrpSpPr>
        <xdr:cNvPr id="10" name="Groupe 9">
          <a:hlinkClick xmlns:r="http://schemas.openxmlformats.org/officeDocument/2006/relationships" r:id="rId2" tooltip="Accès au sommaire"/>
          <a:extLst>
            <a:ext uri="{FF2B5EF4-FFF2-40B4-BE49-F238E27FC236}">
              <a16:creationId xmlns:a16="http://schemas.microsoft.com/office/drawing/2014/main" id="{00000000-0008-0000-0200-00000A000000}"/>
            </a:ext>
          </a:extLst>
        </xdr:cNvPr>
        <xdr:cNvGrpSpPr/>
      </xdr:nvGrpSpPr>
      <xdr:grpSpPr>
        <a:xfrm>
          <a:off x="847725" y="219075"/>
          <a:ext cx="1104900" cy="1047750"/>
          <a:chOff x="847725" y="219075"/>
          <a:chExt cx="1104900" cy="1047750"/>
        </a:xfrm>
      </xdr:grpSpPr>
      <xdr:pic>
        <xdr:nvPicPr>
          <xdr:cNvPr id="8" name="Graphique 7" descr="Maison rénovée (avec étincelles) avec un remplissage uni">
            <a:hlinkClick xmlns:r="http://schemas.openxmlformats.org/officeDocument/2006/relationships" r:id="rId3"/>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009650" y="219075"/>
            <a:ext cx="823678" cy="828675"/>
          </a:xfrm>
          <a:prstGeom prst="rect">
            <a:avLst/>
          </a:prstGeom>
        </xdr:spPr>
      </xdr:pic>
      <xdr:sp macro="" textlink="">
        <xdr:nvSpPr>
          <xdr:cNvPr id="9" name="ZoneTexte 8">
            <a:extLst>
              <a:ext uri="{FF2B5EF4-FFF2-40B4-BE49-F238E27FC236}">
                <a16:creationId xmlns:a16="http://schemas.microsoft.com/office/drawing/2014/main" id="{00000000-0008-0000-0200-000009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4705350</xdr:colOff>
      <xdr:row>0</xdr:row>
      <xdr:rowOff>123825</xdr:rowOff>
    </xdr:from>
    <xdr:to>
      <xdr:col>1</xdr:col>
      <xdr:colOff>5648325</xdr:colOff>
      <xdr:row>0</xdr:row>
      <xdr:rowOff>1131158</xdr:rowOff>
    </xdr:to>
    <xdr:pic>
      <xdr:nvPicPr>
        <xdr:cNvPr id="4" name="Imag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48425" y="123825"/>
          <a:ext cx="942975" cy="1007333"/>
        </a:xfrm>
        <a:prstGeom prst="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pic>
    <xdr:clientData/>
  </xdr:twoCellAnchor>
  <xdr:twoCellAnchor>
    <xdr:from>
      <xdr:col>0</xdr:col>
      <xdr:colOff>323850</xdr:colOff>
      <xdr:row>0</xdr:row>
      <xdr:rowOff>352425</xdr:rowOff>
    </xdr:from>
    <xdr:to>
      <xdr:col>0</xdr:col>
      <xdr:colOff>1428750</xdr:colOff>
      <xdr:row>1</xdr:row>
      <xdr:rowOff>133350</xdr:rowOff>
    </xdr:to>
    <xdr:grpSp>
      <xdr:nvGrpSpPr>
        <xdr:cNvPr id="14" name="Groupe 13">
          <a:hlinkClick xmlns:r="http://schemas.openxmlformats.org/officeDocument/2006/relationships" r:id="rId2" tooltip="Accès au sommaire"/>
          <a:extLst>
            <a:ext uri="{FF2B5EF4-FFF2-40B4-BE49-F238E27FC236}">
              <a16:creationId xmlns:a16="http://schemas.microsoft.com/office/drawing/2014/main" id="{00000000-0008-0000-0300-00000E000000}"/>
            </a:ext>
          </a:extLst>
        </xdr:cNvPr>
        <xdr:cNvGrpSpPr/>
      </xdr:nvGrpSpPr>
      <xdr:grpSpPr>
        <a:xfrm>
          <a:off x="323850" y="352425"/>
          <a:ext cx="1104900" cy="1047750"/>
          <a:chOff x="847725" y="219075"/>
          <a:chExt cx="1104900" cy="1047750"/>
        </a:xfrm>
      </xdr:grpSpPr>
      <xdr:pic>
        <xdr:nvPicPr>
          <xdr:cNvPr id="15" name="Graphique 14" descr="Maison rénovée (avec étincelles) avec un remplissage uni">
            <a:hlinkClick xmlns:r="http://schemas.openxmlformats.org/officeDocument/2006/relationships" r:id="rId3"/>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009650" y="219075"/>
            <a:ext cx="823678" cy="828675"/>
          </a:xfrm>
          <a:prstGeom prst="rect">
            <a:avLst/>
          </a:prstGeom>
        </xdr:spPr>
      </xdr:pic>
      <xdr:sp macro="" textlink="">
        <xdr:nvSpPr>
          <xdr:cNvPr id="16" name="ZoneTexte 15">
            <a:extLst>
              <a:ext uri="{FF2B5EF4-FFF2-40B4-BE49-F238E27FC236}">
                <a16:creationId xmlns:a16="http://schemas.microsoft.com/office/drawing/2014/main" id="{00000000-0008-0000-0300-000010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323850</xdr:colOff>
      <xdr:row>0</xdr:row>
      <xdr:rowOff>352425</xdr:rowOff>
    </xdr:from>
    <xdr:to>
      <xdr:col>0</xdr:col>
      <xdr:colOff>1428750</xdr:colOff>
      <xdr:row>1</xdr:row>
      <xdr:rowOff>133350</xdr:rowOff>
    </xdr:to>
    <xdr:grpSp>
      <xdr:nvGrpSpPr>
        <xdr:cNvPr id="3" name="Groupe 2">
          <a:hlinkClick xmlns:r="http://schemas.openxmlformats.org/officeDocument/2006/relationships" r:id="rId1" tooltip="Accès au sommaire"/>
          <a:extLst>
            <a:ext uri="{FF2B5EF4-FFF2-40B4-BE49-F238E27FC236}">
              <a16:creationId xmlns:a16="http://schemas.microsoft.com/office/drawing/2014/main" id="{00000000-0008-0000-0400-000003000000}"/>
            </a:ext>
          </a:extLst>
        </xdr:cNvPr>
        <xdr:cNvGrpSpPr/>
      </xdr:nvGrpSpPr>
      <xdr:grpSpPr>
        <a:xfrm>
          <a:off x="323850" y="352425"/>
          <a:ext cx="1104900" cy="1047750"/>
          <a:chOff x="847725" y="219075"/>
          <a:chExt cx="1104900" cy="1047750"/>
        </a:xfrm>
      </xdr:grpSpPr>
      <xdr:pic>
        <xdr:nvPicPr>
          <xdr:cNvPr id="4" name="Graphique 3"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5" name="ZoneTexte 4">
            <a:extLst>
              <a:ext uri="{FF2B5EF4-FFF2-40B4-BE49-F238E27FC236}">
                <a16:creationId xmlns:a16="http://schemas.microsoft.com/office/drawing/2014/main" id="{00000000-0008-0000-0400-000005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twoCellAnchor editAs="oneCell">
    <xdr:from>
      <xdr:col>1</xdr:col>
      <xdr:colOff>12134850</xdr:colOff>
      <xdr:row>0</xdr:row>
      <xdr:rowOff>0</xdr:rowOff>
    </xdr:from>
    <xdr:to>
      <xdr:col>1</xdr:col>
      <xdr:colOff>13077825</xdr:colOff>
      <xdr:row>0</xdr:row>
      <xdr:rowOff>1007333</xdr:rowOff>
    </xdr:to>
    <xdr:pic>
      <xdr:nvPicPr>
        <xdr:cNvPr id="7" name="Imag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877925" y="304800"/>
          <a:ext cx="942975" cy="1007333"/>
        </a:xfrm>
        <a:prstGeom prst="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249551</xdr:colOff>
      <xdr:row>1</xdr:row>
      <xdr:rowOff>39415</xdr:rowOff>
    </xdr:from>
    <xdr:to>
      <xdr:col>0</xdr:col>
      <xdr:colOff>1143001</xdr:colOff>
      <xdr:row>4</xdr:row>
      <xdr:rowOff>21982</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0500-000002000000}"/>
            </a:ext>
          </a:extLst>
        </xdr:cNvPr>
        <xdr:cNvGrpSpPr/>
      </xdr:nvGrpSpPr>
      <xdr:grpSpPr>
        <a:xfrm>
          <a:off x="249551" y="229915"/>
          <a:ext cx="893450" cy="751894"/>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05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7.xml><?xml version="1.0" encoding="utf-8"?>
<xdr:wsDr xmlns:xdr="http://schemas.openxmlformats.org/drawingml/2006/spreadsheetDrawing" xmlns:a="http://schemas.openxmlformats.org/drawingml/2006/main">
  <xdr:oneCellAnchor>
    <xdr:from>
      <xdr:col>4</xdr:col>
      <xdr:colOff>6153150</xdr:colOff>
      <xdr:row>10</xdr:row>
      <xdr:rowOff>19050</xdr:rowOff>
    </xdr:from>
    <xdr:ext cx="184731" cy="264560"/>
    <xdr:sp macro="" textlink="">
      <xdr:nvSpPr>
        <xdr:cNvPr id="5" name="ZoneTexte 4">
          <a:extLst>
            <a:ext uri="{FF2B5EF4-FFF2-40B4-BE49-F238E27FC236}">
              <a16:creationId xmlns:a16="http://schemas.microsoft.com/office/drawing/2014/main" id="{00000000-0008-0000-0700-000005000000}"/>
            </a:ext>
          </a:extLst>
        </xdr:cNvPr>
        <xdr:cNvSpPr txBox="1"/>
      </xdr:nvSpPr>
      <xdr:spPr>
        <a:xfrm>
          <a:off x="6153150" y="2533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0</xdr:col>
      <xdr:colOff>400050</xdr:colOff>
      <xdr:row>1</xdr:row>
      <xdr:rowOff>114300</xdr:rowOff>
    </xdr:from>
    <xdr:to>
      <xdr:col>3</xdr:col>
      <xdr:colOff>161925</xdr:colOff>
      <xdr:row>4</xdr:row>
      <xdr:rowOff>104775</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0700-000002000000}"/>
            </a:ext>
          </a:extLst>
        </xdr:cNvPr>
        <xdr:cNvGrpSpPr/>
      </xdr:nvGrpSpPr>
      <xdr:grpSpPr>
        <a:xfrm>
          <a:off x="400050" y="304800"/>
          <a:ext cx="1104900" cy="1047750"/>
          <a:chOff x="847725" y="219075"/>
          <a:chExt cx="1104900" cy="1047750"/>
        </a:xfrm>
      </xdr:grpSpPr>
      <xdr:pic>
        <xdr:nvPicPr>
          <xdr:cNvPr id="6" name="Graphique 5"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7" name="ZoneTexte 6">
            <a:extLst>
              <a:ext uri="{FF2B5EF4-FFF2-40B4-BE49-F238E27FC236}">
                <a16:creationId xmlns:a16="http://schemas.microsoft.com/office/drawing/2014/main" id="{00000000-0008-0000-0700-000007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438150</xdr:colOff>
      <xdr:row>1</xdr:row>
      <xdr:rowOff>171450</xdr:rowOff>
    </xdr:from>
    <xdr:to>
      <xdr:col>3</xdr:col>
      <xdr:colOff>200025</xdr:colOff>
      <xdr:row>4</xdr:row>
      <xdr:rowOff>104775</xdr:rowOff>
    </xdr:to>
    <xdr:grpSp>
      <xdr:nvGrpSpPr>
        <xdr:cNvPr id="5" name="Groupe 4">
          <a:hlinkClick xmlns:r="http://schemas.openxmlformats.org/officeDocument/2006/relationships" r:id="rId1" tooltip="Accès au sommaire"/>
          <a:extLst>
            <a:ext uri="{FF2B5EF4-FFF2-40B4-BE49-F238E27FC236}">
              <a16:creationId xmlns:a16="http://schemas.microsoft.com/office/drawing/2014/main" id="{00000000-0008-0000-0800-000005000000}"/>
            </a:ext>
          </a:extLst>
        </xdr:cNvPr>
        <xdr:cNvGrpSpPr/>
      </xdr:nvGrpSpPr>
      <xdr:grpSpPr>
        <a:xfrm>
          <a:off x="438150" y="361950"/>
          <a:ext cx="1104900" cy="1047750"/>
          <a:chOff x="847725" y="219075"/>
          <a:chExt cx="1104900" cy="1047750"/>
        </a:xfrm>
      </xdr:grpSpPr>
      <xdr:pic>
        <xdr:nvPicPr>
          <xdr:cNvPr id="6" name="Graphique 5"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7" name="ZoneTexte 6">
            <a:extLst>
              <a:ext uri="{FF2B5EF4-FFF2-40B4-BE49-F238E27FC236}">
                <a16:creationId xmlns:a16="http://schemas.microsoft.com/office/drawing/2014/main" id="{00000000-0008-0000-0800-000007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528403</xdr:colOff>
      <xdr:row>1</xdr:row>
      <xdr:rowOff>76200</xdr:rowOff>
    </xdr:from>
    <xdr:to>
      <xdr:col>3</xdr:col>
      <xdr:colOff>290278</xdr:colOff>
      <xdr:row>4</xdr:row>
      <xdr:rowOff>0</xdr:rowOff>
    </xdr:to>
    <xdr:grpSp>
      <xdr:nvGrpSpPr>
        <xdr:cNvPr id="5" name="Groupe 4">
          <a:hlinkClick xmlns:r="http://schemas.openxmlformats.org/officeDocument/2006/relationships" r:id="rId1" tooltip="Accès au sommaire"/>
          <a:extLst>
            <a:ext uri="{FF2B5EF4-FFF2-40B4-BE49-F238E27FC236}">
              <a16:creationId xmlns:a16="http://schemas.microsoft.com/office/drawing/2014/main" id="{00000000-0008-0000-0900-000005000000}"/>
            </a:ext>
          </a:extLst>
        </xdr:cNvPr>
        <xdr:cNvGrpSpPr/>
      </xdr:nvGrpSpPr>
      <xdr:grpSpPr>
        <a:xfrm>
          <a:off x="528403" y="266700"/>
          <a:ext cx="1104900" cy="1047750"/>
          <a:chOff x="847725" y="219075"/>
          <a:chExt cx="1104900" cy="1047750"/>
        </a:xfrm>
      </xdr:grpSpPr>
      <xdr:pic>
        <xdr:nvPicPr>
          <xdr:cNvPr id="6" name="Graphique 5"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7" name="ZoneTexte 6">
            <a:extLst>
              <a:ext uri="{FF2B5EF4-FFF2-40B4-BE49-F238E27FC236}">
                <a16:creationId xmlns:a16="http://schemas.microsoft.com/office/drawing/2014/main" id="{00000000-0008-0000-0900-000007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333375</xdr:colOff>
      <xdr:row>1</xdr:row>
      <xdr:rowOff>76200</xdr:rowOff>
    </xdr:from>
    <xdr:to>
      <xdr:col>3</xdr:col>
      <xdr:colOff>95250</xdr:colOff>
      <xdr:row>4</xdr:row>
      <xdr:rowOff>0</xdr:rowOff>
    </xdr:to>
    <xdr:grpSp>
      <xdr:nvGrpSpPr>
        <xdr:cNvPr id="5" name="Groupe 4">
          <a:hlinkClick xmlns:r="http://schemas.openxmlformats.org/officeDocument/2006/relationships" r:id="rId1" tooltip="Accès au sommaire"/>
          <a:extLst>
            <a:ext uri="{FF2B5EF4-FFF2-40B4-BE49-F238E27FC236}">
              <a16:creationId xmlns:a16="http://schemas.microsoft.com/office/drawing/2014/main" id="{00000000-0008-0000-0A00-000005000000}"/>
            </a:ext>
          </a:extLst>
        </xdr:cNvPr>
        <xdr:cNvGrpSpPr/>
      </xdr:nvGrpSpPr>
      <xdr:grpSpPr>
        <a:xfrm>
          <a:off x="333375" y="266700"/>
          <a:ext cx="1104900" cy="1047750"/>
          <a:chOff x="847725" y="219075"/>
          <a:chExt cx="1104900" cy="1047750"/>
        </a:xfrm>
      </xdr:grpSpPr>
      <xdr:pic>
        <xdr:nvPicPr>
          <xdr:cNvPr id="6" name="Graphique 5"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7" name="ZoneTexte 6">
            <a:extLst>
              <a:ext uri="{FF2B5EF4-FFF2-40B4-BE49-F238E27FC236}">
                <a16:creationId xmlns:a16="http://schemas.microsoft.com/office/drawing/2014/main" id="{00000000-0008-0000-0A00-000007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1</xdr:row>
      <xdr:rowOff>0</xdr:rowOff>
    </xdr:from>
    <xdr:to>
      <xdr:col>3</xdr:col>
      <xdr:colOff>0</xdr:colOff>
      <xdr:row>3</xdr:row>
      <xdr:rowOff>285750</xdr:rowOff>
    </xdr:to>
    <xdr:grpSp>
      <xdr:nvGrpSpPr>
        <xdr:cNvPr id="5" name="Groupe 4">
          <a:hlinkClick xmlns:r="http://schemas.openxmlformats.org/officeDocument/2006/relationships" r:id="rId1" tooltip="Accès au sommaire"/>
          <a:extLst>
            <a:ext uri="{FF2B5EF4-FFF2-40B4-BE49-F238E27FC236}">
              <a16:creationId xmlns:a16="http://schemas.microsoft.com/office/drawing/2014/main" id="{00000000-0008-0000-0B00-000005000000}"/>
            </a:ext>
          </a:extLst>
        </xdr:cNvPr>
        <xdr:cNvGrpSpPr/>
      </xdr:nvGrpSpPr>
      <xdr:grpSpPr>
        <a:xfrm>
          <a:off x="238125" y="381000"/>
          <a:ext cx="1104900" cy="1047750"/>
          <a:chOff x="847725" y="219075"/>
          <a:chExt cx="1104900" cy="1047750"/>
        </a:xfrm>
      </xdr:grpSpPr>
      <xdr:pic>
        <xdr:nvPicPr>
          <xdr:cNvPr id="6" name="Graphique 5"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B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7" name="ZoneTexte 6">
            <a:extLst>
              <a:ext uri="{FF2B5EF4-FFF2-40B4-BE49-F238E27FC236}">
                <a16:creationId xmlns:a16="http://schemas.microsoft.com/office/drawing/2014/main" id="{00000000-0008-0000-0B00-000007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236883</xdr:colOff>
      <xdr:row>1</xdr:row>
      <xdr:rowOff>0</xdr:rowOff>
    </xdr:from>
    <xdr:to>
      <xdr:col>3</xdr:col>
      <xdr:colOff>0</xdr:colOff>
      <xdr:row>3</xdr:row>
      <xdr:rowOff>284922</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0C00-000002000000}"/>
            </a:ext>
          </a:extLst>
        </xdr:cNvPr>
        <xdr:cNvGrpSpPr/>
      </xdr:nvGrpSpPr>
      <xdr:grpSpPr>
        <a:xfrm>
          <a:off x="236883" y="381000"/>
          <a:ext cx="1106142" cy="104692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0C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294861</xdr:colOff>
      <xdr:row>1</xdr:row>
      <xdr:rowOff>28989</xdr:rowOff>
    </xdr:from>
    <xdr:to>
      <xdr:col>3</xdr:col>
      <xdr:colOff>57978</xdr:colOff>
      <xdr:row>4</xdr:row>
      <xdr:rowOff>0</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0E00-000002000000}"/>
            </a:ext>
          </a:extLst>
        </xdr:cNvPr>
        <xdr:cNvGrpSpPr/>
      </xdr:nvGrpSpPr>
      <xdr:grpSpPr>
        <a:xfrm>
          <a:off x="294861" y="219489"/>
          <a:ext cx="1104900" cy="1047750"/>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0E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236883</xdr:colOff>
      <xdr:row>1</xdr:row>
      <xdr:rowOff>0</xdr:rowOff>
    </xdr:from>
    <xdr:to>
      <xdr:col>3</xdr:col>
      <xdr:colOff>0</xdr:colOff>
      <xdr:row>4</xdr:row>
      <xdr:rowOff>37272</xdr:rowOff>
    </xdr:to>
    <xdr:grpSp>
      <xdr:nvGrpSpPr>
        <xdr:cNvPr id="5" name="Groupe 4">
          <a:hlinkClick xmlns:r="http://schemas.openxmlformats.org/officeDocument/2006/relationships" r:id="rId1" tooltip="Accès au sommaire"/>
          <a:extLst>
            <a:ext uri="{FF2B5EF4-FFF2-40B4-BE49-F238E27FC236}">
              <a16:creationId xmlns:a16="http://schemas.microsoft.com/office/drawing/2014/main" id="{00000000-0008-0000-0F00-000005000000}"/>
            </a:ext>
          </a:extLst>
        </xdr:cNvPr>
        <xdr:cNvGrpSpPr/>
      </xdr:nvGrpSpPr>
      <xdr:grpSpPr>
        <a:xfrm>
          <a:off x="236883" y="381000"/>
          <a:ext cx="1106142" cy="1046922"/>
          <a:chOff x="847725" y="219075"/>
          <a:chExt cx="1104900" cy="1047750"/>
        </a:xfrm>
      </xdr:grpSpPr>
      <xdr:pic>
        <xdr:nvPicPr>
          <xdr:cNvPr id="6" name="Graphique 5"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0F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7" name="ZoneTexte 6">
            <a:extLst>
              <a:ext uri="{FF2B5EF4-FFF2-40B4-BE49-F238E27FC236}">
                <a16:creationId xmlns:a16="http://schemas.microsoft.com/office/drawing/2014/main" id="{00000000-0008-0000-0F00-000007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15.xml><?xml version="1.0" encoding="utf-8"?>
<xdr:wsDr xmlns:xdr="http://schemas.openxmlformats.org/drawingml/2006/spreadsheetDrawing" xmlns:a="http://schemas.openxmlformats.org/drawingml/2006/main">
  <xdr:oneCellAnchor>
    <xdr:from>
      <xdr:col>7</xdr:col>
      <xdr:colOff>180975</xdr:colOff>
      <xdr:row>1</xdr:row>
      <xdr:rowOff>0</xdr:rowOff>
    </xdr:from>
    <xdr:ext cx="184731" cy="264560"/>
    <xdr:sp macro="" textlink="">
      <xdr:nvSpPr>
        <xdr:cNvPr id="3" name="ZoneTexte 2">
          <a:extLst>
            <a:ext uri="{FF2B5EF4-FFF2-40B4-BE49-F238E27FC236}">
              <a16:creationId xmlns:a16="http://schemas.microsoft.com/office/drawing/2014/main" id="{00000000-0008-0000-1000-000003000000}"/>
            </a:ext>
          </a:extLst>
        </xdr:cNvPr>
        <xdr:cNvSpPr txBox="1"/>
      </xdr:nvSpPr>
      <xdr:spPr>
        <a:xfrm>
          <a:off x="3409950"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0</xdr:col>
      <xdr:colOff>256115</xdr:colOff>
      <xdr:row>1</xdr:row>
      <xdr:rowOff>0</xdr:rowOff>
    </xdr:from>
    <xdr:to>
      <xdr:col>3</xdr:col>
      <xdr:colOff>19232</xdr:colOff>
      <xdr:row>3</xdr:row>
      <xdr:rowOff>284922</xdr:rowOff>
    </xdr:to>
    <xdr:grpSp>
      <xdr:nvGrpSpPr>
        <xdr:cNvPr id="9" name="Groupe 8">
          <a:hlinkClick xmlns:r="http://schemas.openxmlformats.org/officeDocument/2006/relationships" r:id="rId1" tooltip="Accès au sommaire"/>
          <a:extLst>
            <a:ext uri="{FF2B5EF4-FFF2-40B4-BE49-F238E27FC236}">
              <a16:creationId xmlns:a16="http://schemas.microsoft.com/office/drawing/2014/main" id="{00000000-0008-0000-1000-000009000000}"/>
            </a:ext>
          </a:extLst>
        </xdr:cNvPr>
        <xdr:cNvGrpSpPr/>
      </xdr:nvGrpSpPr>
      <xdr:grpSpPr>
        <a:xfrm>
          <a:off x="256115" y="381000"/>
          <a:ext cx="1106142" cy="1046922"/>
          <a:chOff x="847725" y="219075"/>
          <a:chExt cx="1104900" cy="1047750"/>
        </a:xfrm>
      </xdr:grpSpPr>
      <xdr:pic>
        <xdr:nvPicPr>
          <xdr:cNvPr id="10" name="Graphique 9"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0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11" name="ZoneTexte 10">
            <a:extLst>
              <a:ext uri="{FF2B5EF4-FFF2-40B4-BE49-F238E27FC236}">
                <a16:creationId xmlns:a16="http://schemas.microsoft.com/office/drawing/2014/main" id="{00000000-0008-0000-1000-00000B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236883</xdr:colOff>
      <xdr:row>1</xdr:row>
      <xdr:rowOff>0</xdr:rowOff>
    </xdr:from>
    <xdr:to>
      <xdr:col>3</xdr:col>
      <xdr:colOff>0</xdr:colOff>
      <xdr:row>3</xdr:row>
      <xdr:rowOff>285750</xdr:rowOff>
    </xdr:to>
    <xdr:grpSp>
      <xdr:nvGrpSpPr>
        <xdr:cNvPr id="5" name="Groupe 4">
          <a:hlinkClick xmlns:r="http://schemas.openxmlformats.org/officeDocument/2006/relationships" r:id="rId1" tooltip="Accès au sommaire"/>
          <a:extLst>
            <a:ext uri="{FF2B5EF4-FFF2-40B4-BE49-F238E27FC236}">
              <a16:creationId xmlns:a16="http://schemas.microsoft.com/office/drawing/2014/main" id="{00000000-0008-0000-1100-000005000000}"/>
            </a:ext>
          </a:extLst>
        </xdr:cNvPr>
        <xdr:cNvGrpSpPr/>
      </xdr:nvGrpSpPr>
      <xdr:grpSpPr>
        <a:xfrm>
          <a:off x="236883" y="381000"/>
          <a:ext cx="1106142" cy="1047750"/>
          <a:chOff x="847725" y="219075"/>
          <a:chExt cx="1104900" cy="1047750"/>
        </a:xfrm>
      </xdr:grpSpPr>
      <xdr:pic>
        <xdr:nvPicPr>
          <xdr:cNvPr id="6" name="Graphique 5"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7" name="ZoneTexte 6">
            <a:extLst>
              <a:ext uri="{FF2B5EF4-FFF2-40B4-BE49-F238E27FC236}">
                <a16:creationId xmlns:a16="http://schemas.microsoft.com/office/drawing/2014/main" id="{00000000-0008-0000-1100-000007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331305</xdr:colOff>
      <xdr:row>1</xdr:row>
      <xdr:rowOff>157370</xdr:rowOff>
    </xdr:from>
    <xdr:to>
      <xdr:col>3</xdr:col>
      <xdr:colOff>95664</xdr:colOff>
      <xdr:row>4</xdr:row>
      <xdr:rowOff>252620</xdr:rowOff>
    </xdr:to>
    <xdr:grpSp>
      <xdr:nvGrpSpPr>
        <xdr:cNvPr id="5" name="Groupe 4">
          <a:hlinkClick xmlns:r="http://schemas.openxmlformats.org/officeDocument/2006/relationships" r:id="rId1" tooltip="Accès au sommaire"/>
          <a:extLst>
            <a:ext uri="{FF2B5EF4-FFF2-40B4-BE49-F238E27FC236}">
              <a16:creationId xmlns:a16="http://schemas.microsoft.com/office/drawing/2014/main" id="{00000000-0008-0000-1300-000005000000}"/>
            </a:ext>
          </a:extLst>
        </xdr:cNvPr>
        <xdr:cNvGrpSpPr/>
      </xdr:nvGrpSpPr>
      <xdr:grpSpPr>
        <a:xfrm>
          <a:off x="331305" y="538370"/>
          <a:ext cx="1106142" cy="1296228"/>
          <a:chOff x="847725" y="219075"/>
          <a:chExt cx="1104900" cy="1047750"/>
        </a:xfrm>
      </xdr:grpSpPr>
      <xdr:pic>
        <xdr:nvPicPr>
          <xdr:cNvPr id="6" name="Graphique 5"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3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7" name="ZoneTexte 6">
            <a:extLst>
              <a:ext uri="{FF2B5EF4-FFF2-40B4-BE49-F238E27FC236}">
                <a16:creationId xmlns:a16="http://schemas.microsoft.com/office/drawing/2014/main" id="{00000000-0008-0000-1300-000007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224893</xdr:colOff>
      <xdr:row>1</xdr:row>
      <xdr:rowOff>0</xdr:rowOff>
    </xdr:from>
    <xdr:to>
      <xdr:col>2</xdr:col>
      <xdr:colOff>302335</xdr:colOff>
      <xdr:row>3</xdr:row>
      <xdr:rowOff>284922</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1400-000002000000}"/>
            </a:ext>
          </a:extLst>
        </xdr:cNvPr>
        <xdr:cNvGrpSpPr/>
      </xdr:nvGrpSpPr>
      <xdr:grpSpPr>
        <a:xfrm>
          <a:off x="224893" y="381000"/>
          <a:ext cx="1106142" cy="104692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14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179915</xdr:colOff>
      <xdr:row>1</xdr:row>
      <xdr:rowOff>0</xdr:rowOff>
    </xdr:from>
    <xdr:to>
      <xdr:col>2</xdr:col>
      <xdr:colOff>257357</xdr:colOff>
      <xdr:row>3</xdr:row>
      <xdr:rowOff>284922</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1600-000002000000}"/>
            </a:ext>
          </a:extLst>
        </xdr:cNvPr>
        <xdr:cNvGrpSpPr/>
      </xdr:nvGrpSpPr>
      <xdr:grpSpPr>
        <a:xfrm>
          <a:off x="179915" y="381000"/>
          <a:ext cx="1106142" cy="104692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16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104775</xdr:colOff>
          <xdr:row>4</xdr:row>
          <xdr:rowOff>57150</xdr:rowOff>
        </xdr:from>
        <xdr:to>
          <xdr:col>6</xdr:col>
          <xdr:colOff>361950</xdr:colOff>
          <xdr:row>4</xdr:row>
          <xdr:rowOff>285750</xdr:rowOff>
        </xdr:to>
        <xdr:sp macro="" textlink="">
          <xdr:nvSpPr>
            <xdr:cNvPr id="77825" name="Check Box 1" hidden="1">
              <a:extLst>
                <a:ext uri="{63B3BB69-23CF-44E3-9099-C40C66FF867C}">
                  <a14:compatExt spid="_x0000_s77825"/>
                </a:ext>
                <a:ext uri="{FF2B5EF4-FFF2-40B4-BE49-F238E27FC236}">
                  <a16:creationId xmlns:a16="http://schemas.microsoft.com/office/drawing/2014/main" id="{00000000-0008-0000-1700-000001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5</xdr:row>
          <xdr:rowOff>57150</xdr:rowOff>
        </xdr:from>
        <xdr:to>
          <xdr:col>6</xdr:col>
          <xdr:colOff>361950</xdr:colOff>
          <xdr:row>5</xdr:row>
          <xdr:rowOff>285750</xdr:rowOff>
        </xdr:to>
        <xdr:sp macro="" textlink="">
          <xdr:nvSpPr>
            <xdr:cNvPr id="77826" name="Check Box 2" hidden="1">
              <a:extLst>
                <a:ext uri="{63B3BB69-23CF-44E3-9099-C40C66FF867C}">
                  <a14:compatExt spid="_x0000_s77826"/>
                </a:ext>
                <a:ext uri="{FF2B5EF4-FFF2-40B4-BE49-F238E27FC236}">
                  <a16:creationId xmlns:a16="http://schemas.microsoft.com/office/drawing/2014/main" id="{00000000-0008-0000-1700-000002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6</xdr:row>
          <xdr:rowOff>57150</xdr:rowOff>
        </xdr:from>
        <xdr:to>
          <xdr:col>6</xdr:col>
          <xdr:colOff>361950</xdr:colOff>
          <xdr:row>6</xdr:row>
          <xdr:rowOff>285750</xdr:rowOff>
        </xdr:to>
        <xdr:sp macro="" textlink="">
          <xdr:nvSpPr>
            <xdr:cNvPr id="77827" name="Check Box 3" hidden="1">
              <a:extLst>
                <a:ext uri="{63B3BB69-23CF-44E3-9099-C40C66FF867C}">
                  <a14:compatExt spid="_x0000_s77827"/>
                </a:ext>
                <a:ext uri="{FF2B5EF4-FFF2-40B4-BE49-F238E27FC236}">
                  <a16:creationId xmlns:a16="http://schemas.microsoft.com/office/drawing/2014/main" id="{00000000-0008-0000-1700-000003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7</xdr:row>
          <xdr:rowOff>57150</xdr:rowOff>
        </xdr:from>
        <xdr:to>
          <xdr:col>6</xdr:col>
          <xdr:colOff>361950</xdr:colOff>
          <xdr:row>7</xdr:row>
          <xdr:rowOff>285750</xdr:rowOff>
        </xdr:to>
        <xdr:sp macro="" textlink="">
          <xdr:nvSpPr>
            <xdr:cNvPr id="77828" name="Check Box 4" hidden="1">
              <a:extLst>
                <a:ext uri="{63B3BB69-23CF-44E3-9099-C40C66FF867C}">
                  <a14:compatExt spid="_x0000_s77828"/>
                </a:ext>
                <a:ext uri="{FF2B5EF4-FFF2-40B4-BE49-F238E27FC236}">
                  <a16:creationId xmlns:a16="http://schemas.microsoft.com/office/drawing/2014/main" id="{00000000-0008-0000-1700-000004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10</xdr:row>
          <xdr:rowOff>57150</xdr:rowOff>
        </xdr:from>
        <xdr:to>
          <xdr:col>6</xdr:col>
          <xdr:colOff>361950</xdr:colOff>
          <xdr:row>10</xdr:row>
          <xdr:rowOff>285750</xdr:rowOff>
        </xdr:to>
        <xdr:sp macro="" textlink="">
          <xdr:nvSpPr>
            <xdr:cNvPr id="77829" name="Check Box 5" hidden="1">
              <a:extLst>
                <a:ext uri="{63B3BB69-23CF-44E3-9099-C40C66FF867C}">
                  <a14:compatExt spid="_x0000_s77829"/>
                </a:ext>
                <a:ext uri="{FF2B5EF4-FFF2-40B4-BE49-F238E27FC236}">
                  <a16:creationId xmlns:a16="http://schemas.microsoft.com/office/drawing/2014/main" id="{00000000-0008-0000-1700-000005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9</xdr:row>
          <xdr:rowOff>57150</xdr:rowOff>
        </xdr:from>
        <xdr:to>
          <xdr:col>6</xdr:col>
          <xdr:colOff>361950</xdr:colOff>
          <xdr:row>9</xdr:row>
          <xdr:rowOff>285750</xdr:rowOff>
        </xdr:to>
        <xdr:sp macro="" textlink="">
          <xdr:nvSpPr>
            <xdr:cNvPr id="77843" name="Check Box 19" hidden="1">
              <a:extLst>
                <a:ext uri="{63B3BB69-23CF-44E3-9099-C40C66FF867C}">
                  <a14:compatExt spid="_x0000_s77843"/>
                </a:ext>
                <a:ext uri="{FF2B5EF4-FFF2-40B4-BE49-F238E27FC236}">
                  <a16:creationId xmlns:a16="http://schemas.microsoft.com/office/drawing/2014/main" id="{00000000-0008-0000-1700-000013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8</xdr:row>
          <xdr:rowOff>57150</xdr:rowOff>
        </xdr:from>
        <xdr:to>
          <xdr:col>6</xdr:col>
          <xdr:colOff>361950</xdr:colOff>
          <xdr:row>8</xdr:row>
          <xdr:rowOff>285750</xdr:rowOff>
        </xdr:to>
        <xdr:sp macro="" textlink="">
          <xdr:nvSpPr>
            <xdr:cNvPr id="77844" name="Check Box 20" hidden="1">
              <a:extLst>
                <a:ext uri="{63B3BB69-23CF-44E3-9099-C40C66FF867C}">
                  <a14:compatExt spid="_x0000_s77844"/>
                </a:ext>
                <a:ext uri="{FF2B5EF4-FFF2-40B4-BE49-F238E27FC236}">
                  <a16:creationId xmlns:a16="http://schemas.microsoft.com/office/drawing/2014/main" id="{00000000-0008-0000-1700-0000143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235641</xdr:colOff>
      <xdr:row>1</xdr:row>
      <xdr:rowOff>0</xdr:rowOff>
    </xdr:from>
    <xdr:to>
      <xdr:col>3</xdr:col>
      <xdr:colOff>0</xdr:colOff>
      <xdr:row>3</xdr:row>
      <xdr:rowOff>284922</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1700-000002000000}"/>
            </a:ext>
          </a:extLst>
        </xdr:cNvPr>
        <xdr:cNvGrpSpPr/>
      </xdr:nvGrpSpPr>
      <xdr:grpSpPr>
        <a:xfrm>
          <a:off x="235641" y="381000"/>
          <a:ext cx="1106142" cy="104692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17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223469</xdr:colOff>
      <xdr:row>1</xdr:row>
      <xdr:rowOff>0</xdr:rowOff>
    </xdr:from>
    <xdr:to>
      <xdr:col>2</xdr:col>
      <xdr:colOff>300911</xdr:colOff>
      <xdr:row>3</xdr:row>
      <xdr:rowOff>284922</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1900-000002000000}"/>
            </a:ext>
          </a:extLst>
        </xdr:cNvPr>
        <xdr:cNvGrpSpPr/>
      </xdr:nvGrpSpPr>
      <xdr:grpSpPr>
        <a:xfrm>
          <a:off x="223469" y="381000"/>
          <a:ext cx="1106142" cy="104692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9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19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236883</xdr:colOff>
      <xdr:row>1</xdr:row>
      <xdr:rowOff>0</xdr:rowOff>
    </xdr:from>
    <xdr:to>
      <xdr:col>3</xdr:col>
      <xdr:colOff>0</xdr:colOff>
      <xdr:row>3</xdr:row>
      <xdr:rowOff>284922</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1A00-000002000000}"/>
            </a:ext>
          </a:extLst>
        </xdr:cNvPr>
        <xdr:cNvGrpSpPr/>
      </xdr:nvGrpSpPr>
      <xdr:grpSpPr>
        <a:xfrm>
          <a:off x="236883" y="381000"/>
          <a:ext cx="1106142" cy="104692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A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1A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236882</xdr:colOff>
      <xdr:row>1</xdr:row>
      <xdr:rowOff>0</xdr:rowOff>
    </xdr:from>
    <xdr:to>
      <xdr:col>3</xdr:col>
      <xdr:colOff>85724</xdr:colOff>
      <xdr:row>3</xdr:row>
      <xdr:rowOff>276226</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1C00-000002000000}"/>
            </a:ext>
          </a:extLst>
        </xdr:cNvPr>
        <xdr:cNvGrpSpPr/>
      </xdr:nvGrpSpPr>
      <xdr:grpSpPr>
        <a:xfrm>
          <a:off x="236882" y="381000"/>
          <a:ext cx="1191867" cy="1038226"/>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C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1C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236883</xdr:colOff>
      <xdr:row>1</xdr:row>
      <xdr:rowOff>0</xdr:rowOff>
    </xdr:from>
    <xdr:to>
      <xdr:col>3</xdr:col>
      <xdr:colOff>0</xdr:colOff>
      <xdr:row>3</xdr:row>
      <xdr:rowOff>284922</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1D00-000002000000}"/>
            </a:ext>
          </a:extLst>
        </xdr:cNvPr>
        <xdr:cNvGrpSpPr/>
      </xdr:nvGrpSpPr>
      <xdr:grpSpPr>
        <a:xfrm>
          <a:off x="236883" y="381000"/>
          <a:ext cx="1106142" cy="104692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D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1D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398990</xdr:colOff>
      <xdr:row>1</xdr:row>
      <xdr:rowOff>47625</xdr:rowOff>
    </xdr:from>
    <xdr:to>
      <xdr:col>3</xdr:col>
      <xdr:colOff>162107</xdr:colOff>
      <xdr:row>3</xdr:row>
      <xdr:rowOff>122997</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1E00-000002000000}"/>
            </a:ext>
          </a:extLst>
        </xdr:cNvPr>
        <xdr:cNvGrpSpPr/>
      </xdr:nvGrpSpPr>
      <xdr:grpSpPr>
        <a:xfrm>
          <a:off x="398990" y="428625"/>
          <a:ext cx="1106142" cy="104692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1E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6.xml><?xml version="1.0" encoding="utf-8"?>
<xdr:wsDr xmlns:xdr="http://schemas.openxmlformats.org/drawingml/2006/spreadsheetDrawing" xmlns:a="http://schemas.openxmlformats.org/drawingml/2006/main">
  <xdr:twoCellAnchor editAs="oneCell">
    <xdr:from>
      <xdr:col>3</xdr:col>
      <xdr:colOff>0</xdr:colOff>
      <xdr:row>0</xdr:row>
      <xdr:rowOff>0</xdr:rowOff>
    </xdr:from>
    <xdr:to>
      <xdr:col>3</xdr:col>
      <xdr:colOff>674000</xdr:colOff>
      <xdr:row>0</xdr:row>
      <xdr:rowOff>720000</xdr:rowOff>
    </xdr:to>
    <xdr:pic>
      <xdr:nvPicPr>
        <xdr:cNvPr id="2" name="Image 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74000" cy="720000"/>
        </a:xfrm>
        <a:prstGeom prst="rect">
          <a:avLst/>
        </a:prstGeom>
      </xdr:spPr>
    </xdr:pic>
    <xdr:clientData/>
  </xdr:twoCellAnchor>
  <xdr:twoCellAnchor>
    <xdr:from>
      <xdr:col>4</xdr:col>
      <xdr:colOff>330041</xdr:colOff>
      <xdr:row>20</xdr:row>
      <xdr:rowOff>112101</xdr:rowOff>
    </xdr:from>
    <xdr:to>
      <xdr:col>4</xdr:col>
      <xdr:colOff>637112</xdr:colOff>
      <xdr:row>22</xdr:row>
      <xdr:rowOff>29307</xdr:rowOff>
    </xdr:to>
    <xdr:sp macro="" textlink="">
      <xdr:nvSpPr>
        <xdr:cNvPr id="6" name="Graphique 4" descr="Jouer avec un remplissage uni">
          <a:extLst>
            <a:ext uri="{FF2B5EF4-FFF2-40B4-BE49-F238E27FC236}">
              <a16:creationId xmlns:a16="http://schemas.microsoft.com/office/drawing/2014/main" id="{00000000-0008-0000-1F00-000006000000}"/>
            </a:ext>
          </a:extLst>
        </xdr:cNvPr>
        <xdr:cNvSpPr/>
      </xdr:nvSpPr>
      <xdr:spPr>
        <a:xfrm>
          <a:off x="4030137" y="4647466"/>
          <a:ext cx="307071" cy="364149"/>
        </a:xfrm>
        <a:custGeom>
          <a:avLst/>
          <a:gdLst>
            <a:gd name="connsiteX0" fmla="*/ 0 w 546734"/>
            <a:gd name="connsiteY0" fmla="*/ 0 h 704850"/>
            <a:gd name="connsiteX1" fmla="*/ 546735 w 546734"/>
            <a:gd name="connsiteY1" fmla="*/ 352425 h 704850"/>
            <a:gd name="connsiteX2" fmla="*/ 0 w 546734"/>
            <a:gd name="connsiteY2" fmla="*/ 704850 h 704850"/>
          </a:gdLst>
          <a:ahLst/>
          <a:cxnLst>
            <a:cxn ang="0">
              <a:pos x="connsiteX0" y="connsiteY0"/>
            </a:cxn>
            <a:cxn ang="0">
              <a:pos x="connsiteX1" y="connsiteY1"/>
            </a:cxn>
            <a:cxn ang="0">
              <a:pos x="connsiteX2" y="connsiteY2"/>
            </a:cxn>
          </a:cxnLst>
          <a:rect l="l" t="t" r="r" b="b"/>
          <a:pathLst>
            <a:path w="546734" h="704850">
              <a:moveTo>
                <a:pt x="0" y="0"/>
              </a:moveTo>
              <a:lnTo>
                <a:pt x="546735" y="352425"/>
              </a:lnTo>
              <a:lnTo>
                <a:pt x="0" y="704850"/>
              </a:lnTo>
              <a:close/>
            </a:path>
          </a:pathLst>
        </a:custGeom>
        <a:solidFill>
          <a:schemeClr val="accent1"/>
        </a:solidFill>
        <a:ln w="9525" cap="flat">
          <a:noFill/>
          <a:prstDash val="solid"/>
          <a:miter/>
        </a:ln>
      </xdr:spPr>
      <xdr:txBody>
        <a:bodyPr rtlCol="0" anchor="ctr"/>
        <a:lstStyle/>
        <a:p>
          <a:pPr algn="ctr"/>
          <a:endParaRPr lang="fr-FR"/>
        </a:p>
      </xdr:txBody>
    </xdr:sp>
    <xdr:clientData/>
  </xdr:twoCellAnchor>
  <xdr:twoCellAnchor>
    <xdr:from>
      <xdr:col>4</xdr:col>
      <xdr:colOff>330041</xdr:colOff>
      <xdr:row>28</xdr:row>
      <xdr:rowOff>293077</xdr:rowOff>
    </xdr:from>
    <xdr:to>
      <xdr:col>4</xdr:col>
      <xdr:colOff>637112</xdr:colOff>
      <xdr:row>28</xdr:row>
      <xdr:rowOff>657226</xdr:rowOff>
    </xdr:to>
    <xdr:sp macro="" textlink="">
      <xdr:nvSpPr>
        <xdr:cNvPr id="7" name="Graphique 4" descr="Jouer avec un remplissage uni">
          <a:extLst>
            <a:ext uri="{FF2B5EF4-FFF2-40B4-BE49-F238E27FC236}">
              <a16:creationId xmlns:a16="http://schemas.microsoft.com/office/drawing/2014/main" id="{00000000-0008-0000-1F00-000007000000}"/>
            </a:ext>
          </a:extLst>
        </xdr:cNvPr>
        <xdr:cNvSpPr/>
      </xdr:nvSpPr>
      <xdr:spPr>
        <a:xfrm>
          <a:off x="4030137" y="7825154"/>
          <a:ext cx="307071" cy="364149"/>
        </a:xfrm>
        <a:custGeom>
          <a:avLst/>
          <a:gdLst>
            <a:gd name="connsiteX0" fmla="*/ 0 w 546734"/>
            <a:gd name="connsiteY0" fmla="*/ 0 h 704850"/>
            <a:gd name="connsiteX1" fmla="*/ 546735 w 546734"/>
            <a:gd name="connsiteY1" fmla="*/ 352425 h 704850"/>
            <a:gd name="connsiteX2" fmla="*/ 0 w 546734"/>
            <a:gd name="connsiteY2" fmla="*/ 704850 h 704850"/>
          </a:gdLst>
          <a:ahLst/>
          <a:cxnLst>
            <a:cxn ang="0">
              <a:pos x="connsiteX0" y="connsiteY0"/>
            </a:cxn>
            <a:cxn ang="0">
              <a:pos x="connsiteX1" y="connsiteY1"/>
            </a:cxn>
            <a:cxn ang="0">
              <a:pos x="connsiteX2" y="connsiteY2"/>
            </a:cxn>
          </a:cxnLst>
          <a:rect l="l" t="t" r="r" b="b"/>
          <a:pathLst>
            <a:path w="546734" h="704850">
              <a:moveTo>
                <a:pt x="0" y="0"/>
              </a:moveTo>
              <a:lnTo>
                <a:pt x="546735" y="352425"/>
              </a:lnTo>
              <a:lnTo>
                <a:pt x="0" y="704850"/>
              </a:lnTo>
              <a:close/>
            </a:path>
          </a:pathLst>
        </a:custGeom>
        <a:solidFill>
          <a:schemeClr val="accent1"/>
        </a:solidFill>
        <a:ln w="9525" cap="flat">
          <a:noFill/>
          <a:prstDash val="solid"/>
          <a:miter/>
        </a:ln>
      </xdr:spPr>
      <xdr:txBody>
        <a:bodyPr rtlCol="0" anchor="ctr"/>
        <a:lstStyle/>
        <a:p>
          <a:pPr algn="ctr"/>
          <a:endParaRPr lang="fr-FR"/>
        </a:p>
      </xdr:txBody>
    </xdr:sp>
    <xdr:clientData/>
  </xdr:twoCellAnchor>
  <xdr:twoCellAnchor>
    <xdr:from>
      <xdr:col>4</xdr:col>
      <xdr:colOff>330041</xdr:colOff>
      <xdr:row>30</xdr:row>
      <xdr:rowOff>249113</xdr:rowOff>
    </xdr:from>
    <xdr:to>
      <xdr:col>4</xdr:col>
      <xdr:colOff>637112</xdr:colOff>
      <xdr:row>31</xdr:row>
      <xdr:rowOff>364147</xdr:rowOff>
    </xdr:to>
    <xdr:sp macro="" textlink="">
      <xdr:nvSpPr>
        <xdr:cNvPr id="8" name="Graphique 4" descr="Jouer avec un remplissage uni">
          <a:extLst>
            <a:ext uri="{FF2B5EF4-FFF2-40B4-BE49-F238E27FC236}">
              <a16:creationId xmlns:a16="http://schemas.microsoft.com/office/drawing/2014/main" id="{00000000-0008-0000-1F00-000008000000}"/>
            </a:ext>
          </a:extLst>
        </xdr:cNvPr>
        <xdr:cNvSpPr/>
      </xdr:nvSpPr>
      <xdr:spPr>
        <a:xfrm>
          <a:off x="4030137" y="8733690"/>
          <a:ext cx="307071" cy="364149"/>
        </a:xfrm>
        <a:custGeom>
          <a:avLst/>
          <a:gdLst>
            <a:gd name="connsiteX0" fmla="*/ 0 w 546734"/>
            <a:gd name="connsiteY0" fmla="*/ 0 h 704850"/>
            <a:gd name="connsiteX1" fmla="*/ 546735 w 546734"/>
            <a:gd name="connsiteY1" fmla="*/ 352425 h 704850"/>
            <a:gd name="connsiteX2" fmla="*/ 0 w 546734"/>
            <a:gd name="connsiteY2" fmla="*/ 704850 h 704850"/>
          </a:gdLst>
          <a:ahLst/>
          <a:cxnLst>
            <a:cxn ang="0">
              <a:pos x="connsiteX0" y="connsiteY0"/>
            </a:cxn>
            <a:cxn ang="0">
              <a:pos x="connsiteX1" y="connsiteY1"/>
            </a:cxn>
            <a:cxn ang="0">
              <a:pos x="connsiteX2" y="connsiteY2"/>
            </a:cxn>
          </a:cxnLst>
          <a:rect l="l" t="t" r="r" b="b"/>
          <a:pathLst>
            <a:path w="546734" h="704850">
              <a:moveTo>
                <a:pt x="0" y="0"/>
              </a:moveTo>
              <a:lnTo>
                <a:pt x="546735" y="352425"/>
              </a:lnTo>
              <a:lnTo>
                <a:pt x="0" y="704850"/>
              </a:lnTo>
              <a:close/>
            </a:path>
          </a:pathLst>
        </a:custGeom>
        <a:solidFill>
          <a:schemeClr val="accent1"/>
        </a:solidFill>
        <a:ln w="9525" cap="flat">
          <a:noFill/>
          <a:prstDash val="solid"/>
          <a:miter/>
        </a:ln>
      </xdr:spPr>
      <xdr:txBody>
        <a:bodyPr rtlCol="0" anchor="ctr"/>
        <a:lstStyle/>
        <a:p>
          <a:pPr algn="ctr"/>
          <a:endParaRPr lang="fr-FR"/>
        </a:p>
      </xdr:txBody>
    </xdr:sp>
    <xdr:clientData/>
  </xdr:twoCellAnchor>
  <xdr:twoCellAnchor>
    <xdr:from>
      <xdr:col>4</xdr:col>
      <xdr:colOff>330041</xdr:colOff>
      <xdr:row>33</xdr:row>
      <xdr:rowOff>43961</xdr:rowOff>
    </xdr:from>
    <xdr:to>
      <xdr:col>4</xdr:col>
      <xdr:colOff>637112</xdr:colOff>
      <xdr:row>33</xdr:row>
      <xdr:rowOff>408110</xdr:rowOff>
    </xdr:to>
    <xdr:sp macro="" textlink="">
      <xdr:nvSpPr>
        <xdr:cNvPr id="9" name="Graphique 4" descr="Jouer avec un remplissage uni">
          <a:extLst>
            <a:ext uri="{FF2B5EF4-FFF2-40B4-BE49-F238E27FC236}">
              <a16:creationId xmlns:a16="http://schemas.microsoft.com/office/drawing/2014/main" id="{00000000-0008-0000-1F00-000009000000}"/>
            </a:ext>
          </a:extLst>
        </xdr:cNvPr>
        <xdr:cNvSpPr/>
      </xdr:nvSpPr>
      <xdr:spPr>
        <a:xfrm>
          <a:off x="4030137" y="10081846"/>
          <a:ext cx="307071" cy="364149"/>
        </a:xfrm>
        <a:custGeom>
          <a:avLst/>
          <a:gdLst>
            <a:gd name="connsiteX0" fmla="*/ 0 w 546734"/>
            <a:gd name="connsiteY0" fmla="*/ 0 h 704850"/>
            <a:gd name="connsiteX1" fmla="*/ 546735 w 546734"/>
            <a:gd name="connsiteY1" fmla="*/ 352425 h 704850"/>
            <a:gd name="connsiteX2" fmla="*/ 0 w 546734"/>
            <a:gd name="connsiteY2" fmla="*/ 704850 h 704850"/>
          </a:gdLst>
          <a:ahLst/>
          <a:cxnLst>
            <a:cxn ang="0">
              <a:pos x="connsiteX0" y="connsiteY0"/>
            </a:cxn>
            <a:cxn ang="0">
              <a:pos x="connsiteX1" y="connsiteY1"/>
            </a:cxn>
            <a:cxn ang="0">
              <a:pos x="connsiteX2" y="connsiteY2"/>
            </a:cxn>
          </a:cxnLst>
          <a:rect l="l" t="t" r="r" b="b"/>
          <a:pathLst>
            <a:path w="546734" h="704850">
              <a:moveTo>
                <a:pt x="0" y="0"/>
              </a:moveTo>
              <a:lnTo>
                <a:pt x="546735" y="352425"/>
              </a:lnTo>
              <a:lnTo>
                <a:pt x="0" y="704850"/>
              </a:lnTo>
              <a:close/>
            </a:path>
          </a:pathLst>
        </a:custGeom>
        <a:solidFill>
          <a:schemeClr val="accent1"/>
        </a:solidFill>
        <a:ln w="9525" cap="flat">
          <a:noFill/>
          <a:prstDash val="solid"/>
          <a:miter/>
        </a:ln>
      </xdr:spPr>
      <xdr:txBody>
        <a:bodyPr rtlCol="0" anchor="ctr"/>
        <a:lstStyle/>
        <a:p>
          <a:pPr algn="ctr"/>
          <a:endParaRPr lang="fr-FR"/>
        </a:p>
      </xdr:txBody>
    </xdr:sp>
    <xdr:clientData/>
  </xdr:twoCellAnchor>
  <xdr:twoCellAnchor>
    <xdr:from>
      <xdr:col>0</xdr:col>
      <xdr:colOff>119684</xdr:colOff>
      <xdr:row>0</xdr:row>
      <xdr:rowOff>352839</xdr:rowOff>
    </xdr:from>
    <xdr:to>
      <xdr:col>2</xdr:col>
      <xdr:colOff>0</xdr:colOff>
      <xdr:row>3</xdr:row>
      <xdr:rowOff>82826</xdr:rowOff>
    </xdr:to>
    <xdr:grpSp>
      <xdr:nvGrpSpPr>
        <xdr:cNvPr id="3" name="Groupe 2">
          <a:hlinkClick xmlns:r="http://schemas.openxmlformats.org/officeDocument/2006/relationships" r:id="rId2" tooltip="Accès au sommaire"/>
          <a:extLst>
            <a:ext uri="{FF2B5EF4-FFF2-40B4-BE49-F238E27FC236}">
              <a16:creationId xmlns:a16="http://schemas.microsoft.com/office/drawing/2014/main" id="{00000000-0008-0000-1F00-000003000000}"/>
            </a:ext>
          </a:extLst>
        </xdr:cNvPr>
        <xdr:cNvGrpSpPr/>
      </xdr:nvGrpSpPr>
      <xdr:grpSpPr>
        <a:xfrm>
          <a:off x="119684" y="352839"/>
          <a:ext cx="1106142" cy="1046922"/>
          <a:chOff x="847725" y="219075"/>
          <a:chExt cx="1104900" cy="1047750"/>
        </a:xfrm>
      </xdr:grpSpPr>
      <xdr:pic>
        <xdr:nvPicPr>
          <xdr:cNvPr id="5" name="Graphique 4" descr="Maison rénovée (avec étincelles) avec un remplissage uni">
            <a:hlinkClick xmlns:r="http://schemas.openxmlformats.org/officeDocument/2006/relationships" r:id="rId3"/>
            <a:extLst>
              <a:ext uri="{FF2B5EF4-FFF2-40B4-BE49-F238E27FC236}">
                <a16:creationId xmlns:a16="http://schemas.microsoft.com/office/drawing/2014/main" id="{00000000-0008-0000-1F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009650" y="219075"/>
            <a:ext cx="823678" cy="828675"/>
          </a:xfrm>
          <a:prstGeom prst="rect">
            <a:avLst/>
          </a:prstGeom>
        </xdr:spPr>
      </xdr:pic>
      <xdr:sp macro="" textlink="">
        <xdr:nvSpPr>
          <xdr:cNvPr id="10" name="ZoneTexte 9">
            <a:extLst>
              <a:ext uri="{FF2B5EF4-FFF2-40B4-BE49-F238E27FC236}">
                <a16:creationId xmlns:a16="http://schemas.microsoft.com/office/drawing/2014/main" id="{00000000-0008-0000-1F00-00000A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357001</xdr:colOff>
      <xdr:row>1</xdr:row>
      <xdr:rowOff>200025</xdr:rowOff>
    </xdr:from>
    <xdr:to>
      <xdr:col>1</xdr:col>
      <xdr:colOff>853543</xdr:colOff>
      <xdr:row>3</xdr:row>
      <xdr:rowOff>246822</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2000-000002000000}"/>
            </a:ext>
          </a:extLst>
        </xdr:cNvPr>
        <xdr:cNvGrpSpPr/>
      </xdr:nvGrpSpPr>
      <xdr:grpSpPr>
        <a:xfrm>
          <a:off x="357001" y="390525"/>
          <a:ext cx="1106142" cy="104692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20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20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236883</xdr:colOff>
      <xdr:row>0</xdr:row>
      <xdr:rowOff>324678</xdr:rowOff>
    </xdr:from>
    <xdr:to>
      <xdr:col>3</xdr:col>
      <xdr:colOff>0</xdr:colOff>
      <xdr:row>4</xdr:row>
      <xdr:rowOff>47625</xdr:rowOff>
    </xdr:to>
    <xdr:grpSp>
      <xdr:nvGrpSpPr>
        <xdr:cNvPr id="2" name="Groupe 1">
          <a:hlinkClick xmlns:r="http://schemas.openxmlformats.org/officeDocument/2006/relationships" r:id="rId1" tooltip="Accès au sommaire"/>
          <a:extLst>
            <a:ext uri="{FF2B5EF4-FFF2-40B4-BE49-F238E27FC236}">
              <a16:creationId xmlns:a16="http://schemas.microsoft.com/office/drawing/2014/main" id="{00000000-0008-0000-2100-000002000000}"/>
            </a:ext>
          </a:extLst>
        </xdr:cNvPr>
        <xdr:cNvGrpSpPr/>
      </xdr:nvGrpSpPr>
      <xdr:grpSpPr>
        <a:xfrm>
          <a:off x="236883" y="324678"/>
          <a:ext cx="1106142" cy="1046922"/>
          <a:chOff x="847725" y="219075"/>
          <a:chExt cx="1104900" cy="1047750"/>
        </a:xfrm>
      </xdr:grpSpPr>
      <xdr:pic>
        <xdr:nvPicPr>
          <xdr:cNvPr id="3" name="Graphique 2"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21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09650" y="219075"/>
            <a:ext cx="823678" cy="828675"/>
          </a:xfrm>
          <a:prstGeom prst="rect">
            <a:avLst/>
          </a:prstGeom>
        </xdr:spPr>
      </xdr:pic>
      <xdr:sp macro="" textlink="">
        <xdr:nvSpPr>
          <xdr:cNvPr id="4" name="ZoneTexte 3">
            <a:extLst>
              <a:ext uri="{FF2B5EF4-FFF2-40B4-BE49-F238E27FC236}">
                <a16:creationId xmlns:a16="http://schemas.microsoft.com/office/drawing/2014/main" id="{00000000-0008-0000-2100-000004000000}"/>
              </a:ext>
            </a:extLst>
          </xdr:cNvPr>
          <xdr:cNvSpPr txBox="1"/>
        </xdr:nvSpPr>
        <xdr:spPr>
          <a:xfrm>
            <a:off x="847725" y="1009650"/>
            <a:ext cx="1104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Sommaire</a:t>
            </a:r>
          </a:p>
        </xdr:txBody>
      </xdr:sp>
    </xdr:grpSp>
    <xdr:clientData/>
  </xdr:twoCellAnchor>
</xdr:wsDr>
</file>

<file path=xl/drawings/drawing29.xml><?xml version="1.0" encoding="utf-8"?>
<xdr:wsDr xmlns:xdr="http://schemas.openxmlformats.org/drawingml/2006/spreadsheetDrawing" xmlns:a="http://schemas.openxmlformats.org/drawingml/2006/main">
  <xdr:twoCellAnchor editAs="oneCell">
    <xdr:from>
      <xdr:col>5</xdr:col>
      <xdr:colOff>0</xdr:colOff>
      <xdr:row>4</xdr:row>
      <xdr:rowOff>38100</xdr:rowOff>
    </xdr:from>
    <xdr:to>
      <xdr:col>5</xdr:col>
      <xdr:colOff>674000</xdr:colOff>
      <xdr:row>7</xdr:row>
      <xdr:rowOff>72300</xdr:rowOff>
    </xdr:to>
    <xdr:pic>
      <xdr:nvPicPr>
        <xdr:cNvPr id="2" name="Image 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8100"/>
          <a:ext cx="674000" cy="720000"/>
        </a:xfrm>
        <a:prstGeom prst="rect">
          <a:avLst/>
        </a:prstGeom>
      </xdr:spPr>
    </xdr:pic>
    <xdr:clientData/>
  </xdr:twoCellAnchor>
  <xdr:twoCellAnchor editAs="oneCell">
    <xdr:from>
      <xdr:col>9</xdr:col>
      <xdr:colOff>1009650</xdr:colOff>
      <xdr:row>4</xdr:row>
      <xdr:rowOff>142875</xdr:rowOff>
    </xdr:from>
    <xdr:to>
      <xdr:col>10</xdr:col>
      <xdr:colOff>409575</xdr:colOff>
      <xdr:row>6</xdr:row>
      <xdr:rowOff>76200</xdr:rowOff>
    </xdr:to>
    <xdr:pic>
      <xdr:nvPicPr>
        <xdr:cNvPr id="4" name="Graphique 3"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25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7524750" y="142875"/>
          <a:ext cx="409575" cy="409575"/>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6</xdr:col>
      <xdr:colOff>0</xdr:colOff>
      <xdr:row>4</xdr:row>
      <xdr:rowOff>0</xdr:rowOff>
    </xdr:from>
    <xdr:to>
      <xdr:col>6</xdr:col>
      <xdr:colOff>674000</xdr:colOff>
      <xdr:row>7</xdr:row>
      <xdr:rowOff>110400</xdr:rowOff>
    </xdr:to>
    <xdr:pic>
      <xdr:nvPicPr>
        <xdr:cNvPr id="2" name="Image 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74000" cy="720000"/>
        </a:xfrm>
        <a:prstGeom prst="rect">
          <a:avLst/>
        </a:prstGeom>
      </xdr:spPr>
    </xdr:pic>
    <xdr:clientData/>
  </xdr:twoCellAnchor>
  <xdr:twoCellAnchor editAs="oneCell">
    <xdr:from>
      <xdr:col>10</xdr:col>
      <xdr:colOff>342900</xdr:colOff>
      <xdr:row>4</xdr:row>
      <xdr:rowOff>171450</xdr:rowOff>
    </xdr:from>
    <xdr:to>
      <xdr:col>11</xdr:col>
      <xdr:colOff>142875</xdr:colOff>
      <xdr:row>6</xdr:row>
      <xdr:rowOff>180975</xdr:rowOff>
    </xdr:to>
    <xdr:pic>
      <xdr:nvPicPr>
        <xdr:cNvPr id="4" name="Graphique 3" descr="Maison rénovée (avec étincelles) avec un remplissage uni">
          <a:hlinkClick xmlns:r="http://schemas.openxmlformats.org/officeDocument/2006/relationships" r:id="rId2"/>
          <a:extLst>
            <a:ext uri="{FF2B5EF4-FFF2-40B4-BE49-F238E27FC236}">
              <a16:creationId xmlns:a16="http://schemas.microsoft.com/office/drawing/2014/main" id="{00000000-0008-0000-26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306050" y="171450"/>
          <a:ext cx="409575" cy="409575"/>
        </a:xfrm>
        <a:prstGeom prst="rect">
          <a:avLst/>
        </a:prstGeom>
      </xdr:spPr>
    </xdr:pic>
    <xdr:clientData/>
  </xdr:twoCellAnchor>
</xdr:wsDr>
</file>

<file path=xl/theme/theme1.xml><?xml version="1.0" encoding="utf-8"?>
<a:theme xmlns:a="http://schemas.openxmlformats.org/drawingml/2006/main" name="CABINET">
  <a:themeElements>
    <a:clrScheme name="ECR IDF">
      <a:dk1>
        <a:sysClr val="windowText" lastClr="000000"/>
      </a:dk1>
      <a:lt1>
        <a:sysClr val="window" lastClr="FFFFFF"/>
      </a:lt1>
      <a:dk2>
        <a:srgbClr val="837567"/>
      </a:dk2>
      <a:lt2>
        <a:srgbClr val="E7E6E6"/>
      </a:lt2>
      <a:accent1>
        <a:srgbClr val="DD1726"/>
      </a:accent1>
      <a:accent2>
        <a:srgbClr val="4E4E4E"/>
      </a:accent2>
      <a:accent3>
        <a:srgbClr val="EAAE2B"/>
      </a:accent3>
      <a:accent4>
        <a:srgbClr val="E05823"/>
      </a:accent4>
      <a:accent5>
        <a:srgbClr val="3487FC"/>
      </a:accent5>
      <a:accent6>
        <a:srgbClr val="FC4247"/>
      </a:accent6>
      <a:hlink>
        <a:srgbClr val="002060"/>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38" dT="2023-04-05T04:53:30.50" personId="{00000000-0000-0000-0000-000000000000}" id="{780D8F00-39E5-42E8-A5C5-DF606ED19FD9}">
    <text>Ref différente aux cellules</text>
  </threadedComment>
</ThreadedComments>
</file>

<file path=xl/threadedComments/threadedComment2.xml><?xml version="1.0" encoding="utf-8"?>
<ThreadedComments xmlns="http://schemas.microsoft.com/office/spreadsheetml/2018/threadedcomments" xmlns:x="http://schemas.openxmlformats.org/spreadsheetml/2006/main">
  <threadedComment ref="G40" dT="2023-02-09T20:51:59.92" personId="{00000000-0000-0000-0000-000000000000}" id="{31107410-4F54-454A-9DA0-386FC9131CCC}">
    <text>Quelle utilité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5" Type="http://schemas.openxmlformats.org/officeDocument/2006/relationships/comments" Target="../comments2.xml"/><Relationship Id="rId4"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9.bin"/><Relationship Id="rId5" Type="http://schemas.openxmlformats.org/officeDocument/2006/relationships/comments" Target="../comments3.xml"/><Relationship Id="rId4"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vmlDrawing" Target="../drawings/vmlDrawing18.vml"/><Relationship Id="rId7" Type="http://schemas.openxmlformats.org/officeDocument/2006/relationships/ctrlProp" Target="../ctrlProps/ctrlProp3.xml"/><Relationship Id="rId2" Type="http://schemas.openxmlformats.org/officeDocument/2006/relationships/drawing" Target="../drawings/drawing20.xml"/><Relationship Id="rId1" Type="http://schemas.openxmlformats.org/officeDocument/2006/relationships/printerSettings" Target="../printerSettings/printerSettings24.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19.vml"/><Relationship Id="rId9" Type="http://schemas.openxmlformats.org/officeDocument/2006/relationships/ctrlProp" Target="../ctrlProps/ctrlProp5.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1.xml"/><Relationship Id="rId1" Type="http://schemas.openxmlformats.org/officeDocument/2006/relationships/printerSettings" Target="../printerSettings/printerSettings26.bin"/><Relationship Id="rId5" Type="http://schemas.openxmlformats.org/officeDocument/2006/relationships/comments" Target="../comments4.xml"/><Relationship Id="rId4" Type="http://schemas.openxmlformats.org/officeDocument/2006/relationships/vmlDrawing" Target="../drawings/vmlDrawing21.v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8" Type="http://schemas.openxmlformats.org/officeDocument/2006/relationships/hyperlink" Target="https://www.agirc-arrco.fr/mes-services-particuliers/les-experts-retraite/parole-experts/demander-la-pension-de-reversion/" TargetMode="External"/><Relationship Id="rId13" Type="http://schemas.openxmlformats.org/officeDocument/2006/relationships/drawing" Target="../drawings/drawing28.xml"/><Relationship Id="rId3" Type="http://schemas.openxmlformats.org/officeDocument/2006/relationships/hyperlink" Target="http://www.service-public.fr/particuliers/vosdroits/F32010" TargetMode="External"/><Relationship Id="rId7" Type="http://schemas.openxmlformats.org/officeDocument/2006/relationships/hyperlink" Target="http://www.service-public.fr/particuliers/vosdroits/F13104" TargetMode="External"/><Relationship Id="rId12" Type="http://schemas.openxmlformats.org/officeDocument/2006/relationships/printerSettings" Target="../printerSettings/printerSettings34.bin"/><Relationship Id="rId2" Type="http://schemas.openxmlformats.org/officeDocument/2006/relationships/hyperlink" Target="http://www.sosfindevie.org/directives-anticipees-fin-de-vie" TargetMode="External"/><Relationship Id="rId1" Type="http://schemas.openxmlformats.org/officeDocument/2006/relationships/hyperlink" Target="http://www.afif.asso.fr/" TargetMode="External"/><Relationship Id="rId6" Type="http://schemas.openxmlformats.org/officeDocument/2006/relationships/hyperlink" Target="http://www.service-public.fr/particuliers/vosdroits/F2120" TargetMode="External"/><Relationship Id="rId11" Type="http://schemas.openxmlformats.org/officeDocument/2006/relationships/hyperlink" Target="https://www.notaires.fr/fr/donation-succession/succession/succession-ordres-des-heritiers-et-bareme-des-droits-de-succession" TargetMode="External"/><Relationship Id="rId5" Type="http://schemas.openxmlformats.org/officeDocument/2006/relationships/hyperlink" Target="http://www.service-public.fr/particuliers/vosdroits/F16271" TargetMode="External"/><Relationship Id="rId10" Type="http://schemas.openxmlformats.org/officeDocument/2006/relationships/hyperlink" Target="http://www.service-public.fr/particuliers/vosdroits/N31160" TargetMode="External"/><Relationship Id="rId4" Type="http://schemas.openxmlformats.org/officeDocument/2006/relationships/hyperlink" Target="https://www.formulaires.service-public.fr/gf/cerfa_13592.do" TargetMode="External"/><Relationship Id="rId9" Type="http://schemas.openxmlformats.org/officeDocument/2006/relationships/hyperlink" Target="https://www.cavec.fr/vous-etes-conjoint-ayant-droit/conjoint-ayant-droit/la-reversion/le-paiement-de-la-pension-de-reversion/" TargetMode="External"/><Relationship Id="rId14" Type="http://schemas.openxmlformats.org/officeDocument/2006/relationships/vmlDrawing" Target="../drawings/vmlDrawing26.v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vmlDrawing" Target="../drawings/vmlDrawing27.vml"/><Relationship Id="rId1" Type="http://schemas.openxmlformats.org/officeDocument/2006/relationships/printerSettings" Target="../printerSettings/printerSettings35.bin"/><Relationship Id="rId5" Type="http://schemas.microsoft.com/office/2017/10/relationships/threadedComment" Target="../threadedComments/threadedComment2.xml"/><Relationship Id="rId4" Type="http://schemas.openxmlformats.org/officeDocument/2006/relationships/comments" Target="../comments5.xml"/></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81FF6-41AE-46D1-94B3-CE9783F88CC3}">
  <sheetPr>
    <tabColor theme="4"/>
    <pageSetUpPr fitToPage="1"/>
  </sheetPr>
  <dimension ref="B2:J9"/>
  <sheetViews>
    <sheetView showGridLines="0" showRowColHeaders="0" tabSelected="1" zoomScale="130" zoomScaleNormal="130" workbookViewId="0">
      <selection activeCell="E16" sqref="E16"/>
    </sheetView>
  </sheetViews>
  <sheetFormatPr baseColWidth="10" defaultRowHeight="15" x14ac:dyDescent="0.25"/>
  <cols>
    <col min="1" max="1" width="26.5703125" customWidth="1"/>
    <col min="2" max="2" width="19.85546875" customWidth="1"/>
    <col min="3" max="3" width="45.7109375" customWidth="1"/>
    <col min="4" max="4" width="2.7109375" customWidth="1"/>
    <col min="5" max="5" width="42.85546875" bestFit="1" customWidth="1"/>
    <col min="6" max="6" width="15.7109375" style="398" hidden="1" customWidth="1"/>
    <col min="7" max="7" width="2.7109375" hidden="1" customWidth="1"/>
    <col min="8" max="8" width="15.7109375" style="398" hidden="1" customWidth="1"/>
    <col min="9" max="9" width="2.7109375" hidden="1" customWidth="1"/>
    <col min="10" max="10" width="15.7109375" style="398" hidden="1" customWidth="1"/>
  </cols>
  <sheetData>
    <row r="2" spans="2:10" ht="30.75" customHeight="1" x14ac:dyDescent="0.25">
      <c r="B2" s="460" t="s">
        <v>674</v>
      </c>
      <c r="C2" s="460"/>
    </row>
    <row r="3" spans="2:10" x14ac:dyDescent="0.25">
      <c r="B3" s="461" t="s">
        <v>677</v>
      </c>
      <c r="C3" s="461"/>
    </row>
    <row r="4" spans="2:10" x14ac:dyDescent="0.25">
      <c r="B4" s="461"/>
      <c r="C4" s="461"/>
      <c r="D4" s="371"/>
      <c r="E4" s="371"/>
      <c r="F4" s="399"/>
      <c r="G4" s="371"/>
      <c r="H4" s="399"/>
    </row>
    <row r="5" spans="2:10" x14ac:dyDescent="0.25">
      <c r="B5" s="319"/>
      <c r="F5" s="398">
        <v>1</v>
      </c>
      <c r="H5" s="398">
        <f>F5+1</f>
        <v>2</v>
      </c>
      <c r="J5" s="398">
        <f>H5+1</f>
        <v>3</v>
      </c>
    </row>
    <row r="6" spans="2:10" x14ac:dyDescent="0.25">
      <c r="B6" s="319"/>
      <c r="C6" s="319"/>
      <c r="D6" s="319"/>
      <c r="F6" s="356" t="str">
        <f>"fiche "&amp;F5</f>
        <v>fiche 1</v>
      </c>
      <c r="H6" s="356" t="str">
        <f>"fiche "&amp;H5</f>
        <v>fiche 2</v>
      </c>
      <c r="J6" s="356" t="str">
        <f>"fiche "&amp;J5</f>
        <v>fiche 3</v>
      </c>
    </row>
    <row r="7" spans="2:10" ht="24.95" customHeight="1" x14ac:dyDescent="0.25">
      <c r="B7" s="320" t="s">
        <v>667</v>
      </c>
      <c r="C7" s="29" t="s">
        <v>670</v>
      </c>
    </row>
    <row r="8" spans="2:10" ht="24.95" customHeight="1" x14ac:dyDescent="0.25">
      <c r="B8" s="29" t="s">
        <v>668</v>
      </c>
      <c r="C8" s="29" t="s">
        <v>671</v>
      </c>
    </row>
    <row r="9" spans="2:10" ht="24.95" customHeight="1" x14ac:dyDescent="0.25">
      <c r="B9" s="29" t="s">
        <v>669</v>
      </c>
      <c r="C9" s="29" t="s">
        <v>672</v>
      </c>
    </row>
  </sheetData>
  <mergeCells count="2">
    <mergeCell ref="B2:C2"/>
    <mergeCell ref="B3:C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D14"/>
  <sheetViews>
    <sheetView showGridLines="0" showRowColHeaders="0" zoomScale="85" zoomScaleNormal="85" zoomScaleSheetLayoutView="100" workbookViewId="0">
      <selection activeCell="C19" sqref="C19"/>
    </sheetView>
  </sheetViews>
  <sheetFormatPr baseColWidth="10" defaultColWidth="9.140625" defaultRowHeight="15" x14ac:dyDescent="0.25"/>
  <cols>
    <col min="1" max="1" width="35.7109375" style="263" customWidth="1"/>
    <col min="2" max="2" width="40.7109375" style="263" customWidth="1"/>
    <col min="3" max="3" width="60.7109375" style="263" customWidth="1"/>
    <col min="4" max="4" width="40.7109375" style="263" customWidth="1"/>
    <col min="5" max="5" width="20.7109375" style="263" customWidth="1"/>
    <col min="6" max="16384" width="9.140625" style="263"/>
  </cols>
  <sheetData>
    <row r="1" spans="1:4" s="280" customFormat="1" ht="99.95" customHeight="1" x14ac:dyDescent="0.25">
      <c r="B1" s="454"/>
      <c r="C1" s="454"/>
      <c r="D1" s="455"/>
    </row>
    <row r="2" spans="1:4" s="278" customFormat="1" ht="72" customHeight="1" x14ac:dyDescent="0.25">
      <c r="B2" s="462" t="s">
        <v>464</v>
      </c>
      <c r="C2" s="462"/>
      <c r="D2" s="462"/>
    </row>
    <row r="3" spans="1:4" s="278" customFormat="1" ht="19.5" customHeight="1" x14ac:dyDescent="0.25">
      <c r="B3" s="4"/>
      <c r="C3" s="4"/>
      <c r="D3" s="4"/>
    </row>
    <row r="4" spans="1:4" s="279" customFormat="1" ht="24.95" customHeight="1" x14ac:dyDescent="0.25">
      <c r="B4" s="456"/>
      <c r="C4" s="284" t="str">
        <f>+nom&amp;" "&amp;prenom</f>
        <v>Nom test Prénom Test</v>
      </c>
      <c r="D4" s="457"/>
    </row>
    <row r="5" spans="1:4" s="279" customFormat="1" ht="24.95" customHeight="1" x14ac:dyDescent="0.25">
      <c r="A5"/>
      <c r="B5" s="456"/>
      <c r="C5" s="285" t="str">
        <f>+courriel</f>
        <v>Mail Test</v>
      </c>
      <c r="D5" s="457"/>
    </row>
    <row r="6" spans="1:4" s="278" customFormat="1" ht="72" customHeight="1" x14ac:dyDescent="0.25">
      <c r="B6" s="286"/>
      <c r="C6" s="286"/>
      <c r="D6" s="4"/>
    </row>
    <row r="7" spans="1:4" ht="99.95" customHeight="1" x14ac:dyDescent="0.25">
      <c r="B7" s="287"/>
      <c r="C7" s="287"/>
      <c r="D7" s="458"/>
    </row>
    <row r="8" spans="1:4" x14ac:dyDescent="0.25">
      <c r="B8" s="287"/>
      <c r="C8" s="287"/>
      <c r="D8" s="287"/>
    </row>
    <row r="9" spans="1:4" ht="42" customHeight="1" x14ac:dyDescent="0.25">
      <c r="B9" s="287"/>
      <c r="C9" s="287"/>
      <c r="D9" s="287"/>
    </row>
    <row r="10" spans="1:4" s="281" customFormat="1" ht="21" x14ac:dyDescent="0.25">
      <c r="B10" s="464" t="s">
        <v>461</v>
      </c>
      <c r="C10" s="464"/>
      <c r="D10" s="464"/>
    </row>
    <row r="11" spans="1:4" s="281" customFormat="1" ht="44.25" customHeight="1" x14ac:dyDescent="0.25">
      <c r="B11" s="465" t="s">
        <v>462</v>
      </c>
      <c r="C11" s="465"/>
      <c r="D11" s="465"/>
    </row>
    <row r="12" spans="1:4" ht="13.5" customHeight="1" x14ac:dyDescent="0.25"/>
    <row r="13" spans="1:4" s="282" customFormat="1" ht="18.75" x14ac:dyDescent="0.3">
      <c r="B13" s="463"/>
      <c r="C13" s="463"/>
      <c r="D13" s="463"/>
    </row>
    <row r="14" spans="1:4" x14ac:dyDescent="0.25">
      <c r="D14" s="283"/>
    </row>
  </sheetData>
  <sheetProtection sheet="1" objects="1" scenarios="1"/>
  <mergeCells count="4">
    <mergeCell ref="B2:D2"/>
    <mergeCell ref="B13:D13"/>
    <mergeCell ref="B10:D10"/>
    <mergeCell ref="B11:D11"/>
  </mergeCells>
  <printOptions horizontalCentered="1" verticalCentered="1"/>
  <pageMargins left="0.70866141732283472" right="0.70866141732283472" top="0.74803149606299213" bottom="0.74803149606299213" header="0.31496062992125984" footer="0.31496062992125984"/>
  <pageSetup paperSize="9" scale="61" fitToHeight="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pageSetUpPr fitToPage="1"/>
  </sheetPr>
  <dimension ref="B1:L44"/>
  <sheetViews>
    <sheetView showGridLines="0" topLeftCell="A4" zoomScaleNormal="100" workbookViewId="0">
      <selection activeCell="C12" sqref="C12"/>
    </sheetView>
  </sheetViews>
  <sheetFormatPr baseColWidth="10" defaultRowHeight="20.25" x14ac:dyDescent="0.3"/>
  <cols>
    <col min="1" max="1" width="42.140625" style="2" customWidth="1"/>
    <col min="2" max="2" width="32.28515625" style="2" customWidth="1"/>
    <col min="3" max="3" width="80.140625" style="2" customWidth="1"/>
    <col min="4" max="4" width="11.42578125" style="2"/>
    <col min="5" max="5" width="15" style="273" customWidth="1"/>
    <col min="6" max="8" width="11.42578125" style="2"/>
    <col min="9" max="9" width="11.42578125" style="2" customWidth="1"/>
    <col min="10" max="12" width="11.42578125" style="2" hidden="1" customWidth="1"/>
    <col min="13" max="16384" width="11.42578125" style="2"/>
  </cols>
  <sheetData>
    <row r="1" spans="2:10" s="288" customFormat="1" ht="99.95" customHeight="1" x14ac:dyDescent="0.25">
      <c r="B1" s="447"/>
      <c r="C1" s="297"/>
      <c r="D1" s="297"/>
      <c r="E1" s="14"/>
    </row>
    <row r="2" spans="2:10" s="290" customFormat="1" ht="45.75" customHeight="1" x14ac:dyDescent="0.25">
      <c r="B2" s="466" t="s">
        <v>464</v>
      </c>
      <c r="C2" s="466"/>
      <c r="D2" s="466"/>
      <c r="E2" s="466"/>
    </row>
    <row r="3" spans="2:10" s="59" customFormat="1" ht="15" x14ac:dyDescent="0.25">
      <c r="B3" s="467" t="s">
        <v>475</v>
      </c>
      <c r="C3" s="467"/>
      <c r="D3" s="467"/>
      <c r="E3" s="467"/>
    </row>
    <row r="4" spans="2:10" s="59" customFormat="1" ht="25.5" customHeight="1" x14ac:dyDescent="0.25">
      <c r="B4" s="467"/>
      <c r="C4" s="467"/>
      <c r="D4" s="467"/>
      <c r="E4" s="467"/>
    </row>
    <row r="5" spans="2:10" ht="19.7" customHeight="1" x14ac:dyDescent="0.3">
      <c r="B5" s="378"/>
      <c r="C5" s="378" t="s">
        <v>479</v>
      </c>
      <c r="D5" s="378"/>
      <c r="E5" s="378"/>
    </row>
    <row r="6" spans="2:10" s="22" customFormat="1" ht="24.95" customHeight="1" x14ac:dyDescent="0.25">
      <c r="B6" s="448"/>
      <c r="C6" s="300" t="s">
        <v>479</v>
      </c>
      <c r="D6" s="301" t="s">
        <v>459</v>
      </c>
      <c r="E6" s="371" t="str">
        <f t="shared" ref="E6:E7" si="0">+HYPERLINK("#"&amp;"'"&amp;J6&amp;"'!E2","Atteindre")</f>
        <v>Atteindre</v>
      </c>
      <c r="J6" s="302" t="s">
        <v>479</v>
      </c>
    </row>
    <row r="7" spans="2:10" s="372" customFormat="1" ht="24.95" customHeight="1" x14ac:dyDescent="0.25">
      <c r="B7" s="448"/>
      <c r="C7" s="300" t="s">
        <v>510</v>
      </c>
      <c r="D7" s="301" t="s">
        <v>459</v>
      </c>
      <c r="E7" s="371" t="str">
        <f t="shared" si="0"/>
        <v>Atteindre</v>
      </c>
      <c r="J7" s="302" t="s">
        <v>510</v>
      </c>
    </row>
    <row r="8" spans="2:10" s="372" customFormat="1" ht="24.95" customHeight="1" x14ac:dyDescent="0.25">
      <c r="B8" s="448"/>
      <c r="C8" s="300" t="s">
        <v>463</v>
      </c>
      <c r="D8" s="301" t="s">
        <v>459</v>
      </c>
      <c r="E8" s="371" t="str">
        <f>+HYPERLINK("#"&amp;"'"&amp;J8&amp;"'!C2","Atteindre")</f>
        <v>Atteindre</v>
      </c>
      <c r="J8" s="302" t="s">
        <v>534</v>
      </c>
    </row>
    <row r="9" spans="2:10" s="372" customFormat="1" ht="24.95" customHeight="1" x14ac:dyDescent="0.25">
      <c r="B9" s="448"/>
      <c r="C9" s="300" t="s">
        <v>509</v>
      </c>
      <c r="D9" s="301" t="s">
        <v>459</v>
      </c>
      <c r="E9" s="449" t="str">
        <f>+HYPERLINK("#"&amp;"'"&amp;J9&amp;"'!E2","Atteindre")</f>
        <v>Atteindre</v>
      </c>
      <c r="J9" s="302" t="s">
        <v>618</v>
      </c>
    </row>
    <row r="10" spans="2:10" ht="19.7" customHeight="1" x14ac:dyDescent="0.3">
      <c r="B10" s="448"/>
      <c r="C10" s="300" t="str" cm="1">
        <f t="array" aca="1" ref="C10" ca="1">+INDIRECT("'"&amp;J10&amp;"'!B2")</f>
        <v>Avant de commencer - Vos coordonnées</v>
      </c>
      <c r="D10" s="301" t="s">
        <v>459</v>
      </c>
      <c r="E10" s="449" t="str">
        <f>+HYPERLINK("#"&amp;"'"&amp;J10&amp;"'!B2","Atteindre")</f>
        <v>Atteindre</v>
      </c>
      <c r="J10" s="2" t="s">
        <v>673</v>
      </c>
    </row>
    <row r="11" spans="2:10" ht="19.7" customHeight="1" x14ac:dyDescent="0.3">
      <c r="B11" s="378"/>
      <c r="C11" s="378" t="s">
        <v>539</v>
      </c>
      <c r="D11" s="378"/>
      <c r="E11" s="378"/>
    </row>
    <row r="12" spans="2:10" s="273" customFormat="1" ht="24.95" customHeight="1" x14ac:dyDescent="0.25">
      <c r="B12" s="448" t="s">
        <v>35</v>
      </c>
      <c r="C12" s="300" t="str" cm="1">
        <f t="array" aca="1" ref="C12" ca="1">+INDIRECT("'"&amp;J12&amp;"'!E2")</f>
        <v>Votre situation personnelle</v>
      </c>
      <c r="D12" s="301" t="s">
        <v>459</v>
      </c>
      <c r="E12" s="371" t="str">
        <f>+HYPERLINK("#"&amp;"'"&amp;J12&amp;"'!E2","Atteindre")</f>
        <v>Atteindre</v>
      </c>
      <c r="J12" s="273" t="s">
        <v>589</v>
      </c>
    </row>
    <row r="13" spans="2:10" s="273" customFormat="1" ht="24.95" customHeight="1" x14ac:dyDescent="0.25">
      <c r="B13" s="448" t="s">
        <v>36</v>
      </c>
      <c r="C13" s="300" t="str" cm="1">
        <f t="array" aca="1" ref="C13" ca="1">+INDIRECT("'"&amp;J13&amp;"'!E2")</f>
        <v>Situation post-mortem</v>
      </c>
      <c r="D13" s="301" t="s">
        <v>459</v>
      </c>
      <c r="E13" s="371" t="str">
        <f t="shared" ref="E13:E31" si="1">+HYPERLINK("#"&amp;"'"&amp;J13&amp;"'!E2","Atteindre")</f>
        <v>Atteindre</v>
      </c>
      <c r="J13" s="273" t="s">
        <v>590</v>
      </c>
    </row>
    <row r="14" spans="2:10" s="273" customFormat="1" ht="24.95" customHeight="1" x14ac:dyDescent="0.25">
      <c r="B14" s="448" t="s">
        <v>37</v>
      </c>
      <c r="C14" s="300" t="str" cm="1">
        <f t="array" aca="1" ref="C14" ca="1">+INDIRECT("'"&amp;J14&amp;"'!E2")</f>
        <v>Liste des personnes vivant au foyer et à charge</v>
      </c>
      <c r="D14" s="301" t="s">
        <v>459</v>
      </c>
      <c r="E14" s="371" t="str">
        <f t="shared" si="1"/>
        <v>Atteindre</v>
      </c>
      <c r="J14" s="273" t="s">
        <v>591</v>
      </c>
    </row>
    <row r="15" spans="2:10" s="273" customFormat="1" ht="24.95" customHeight="1" x14ac:dyDescent="0.25">
      <c r="B15" s="448" t="s">
        <v>38</v>
      </c>
      <c r="C15" s="300" t="str" cm="1">
        <f t="array" aca="1" ref="C15" ca="1">+INDIRECT("'"&amp;J15&amp;"'!E2")</f>
        <v>Objectifs patrimoniaux</v>
      </c>
      <c r="D15" s="301" t="s">
        <v>459</v>
      </c>
      <c r="E15" s="371" t="str">
        <f t="shared" si="1"/>
        <v>Atteindre</v>
      </c>
      <c r="J15" s="273" t="s">
        <v>592</v>
      </c>
    </row>
    <row r="16" spans="2:10" s="273" customFormat="1" ht="24.95" customHeight="1" x14ac:dyDescent="0.25">
      <c r="B16" s="448" t="s">
        <v>39</v>
      </c>
      <c r="C16" s="300" t="str" cm="1">
        <f t="array" aca="1" ref="C16" ca="1">+INDIRECT("'"&amp;J16&amp;"'!E2")</f>
        <v>Couverture sociale</v>
      </c>
      <c r="D16" s="301" t="s">
        <v>459</v>
      </c>
      <c r="E16" s="371" t="str">
        <f t="shared" si="1"/>
        <v>Atteindre</v>
      </c>
      <c r="J16" s="273" t="s">
        <v>593</v>
      </c>
    </row>
    <row r="17" spans="2:10" s="273" customFormat="1" ht="24.95" customHeight="1" x14ac:dyDescent="0.25">
      <c r="B17" s="448" t="s">
        <v>40</v>
      </c>
      <c r="C17" s="300" t="str" cm="1">
        <f t="array" aca="1" ref="C17" ca="1">+INDIRECT("'"&amp;J17&amp;"'!E2")</f>
        <v>Fiscalité personnelle</v>
      </c>
      <c r="D17" s="301" t="s">
        <v>459</v>
      </c>
      <c r="E17" s="371" t="str">
        <f t="shared" si="1"/>
        <v>Atteindre</v>
      </c>
      <c r="J17" s="273" t="s">
        <v>594</v>
      </c>
    </row>
    <row r="18" spans="2:10" ht="19.7" customHeight="1" x14ac:dyDescent="0.3">
      <c r="B18" s="378"/>
      <c r="C18" s="378" t="s">
        <v>538</v>
      </c>
      <c r="D18" s="378"/>
      <c r="E18" s="378"/>
    </row>
    <row r="19" spans="2:10" s="273" customFormat="1" ht="24.95" customHeight="1" x14ac:dyDescent="0.25">
      <c r="B19" s="448" t="s">
        <v>41</v>
      </c>
      <c r="C19" s="300" t="str" cm="1">
        <f t="array" aca="1" ref="C19" ca="1">+INDIRECT("'"&amp;J19&amp;"'!E2")</f>
        <v xml:space="preserve">Etat détaillé des dépenses courantes annuelles </v>
      </c>
      <c r="D19" s="301" t="s">
        <v>459</v>
      </c>
      <c r="E19" s="371" t="str">
        <f t="shared" si="1"/>
        <v>Atteindre</v>
      </c>
      <c r="J19" s="273" t="s">
        <v>595</v>
      </c>
    </row>
    <row r="20" spans="2:10" s="273" customFormat="1" ht="24.95" customHeight="1" x14ac:dyDescent="0.25">
      <c r="B20" s="448" t="s">
        <v>42</v>
      </c>
      <c r="C20" s="300" t="str" cm="1">
        <f t="array" aca="1" ref="C20" ca="1">+INDIRECT("'"&amp;J20&amp;"'!E2")</f>
        <v>Budget de vie actuel et futur</v>
      </c>
      <c r="D20" s="301" t="s">
        <v>459</v>
      </c>
      <c r="E20" s="371" t="str">
        <f t="shared" si="1"/>
        <v>Atteindre</v>
      </c>
      <c r="J20" s="273" t="s">
        <v>596</v>
      </c>
    </row>
    <row r="21" spans="2:10" s="273" customFormat="1" ht="24.95" customHeight="1" x14ac:dyDescent="0.25">
      <c r="B21" s="448" t="s">
        <v>43</v>
      </c>
      <c r="C21" s="300" t="str" cm="1">
        <f t="array" aca="1" ref="C21" ca="1">+INDIRECT("'"&amp;J21&amp;"'!E2")</f>
        <v>Revenu minimum du conjoint survivant : Monsieur - Madame - Enfants</v>
      </c>
      <c r="D21" s="301" t="s">
        <v>459</v>
      </c>
      <c r="E21" s="371" t="str">
        <f t="shared" si="1"/>
        <v>Atteindre</v>
      </c>
      <c r="J21" s="273" t="s">
        <v>597</v>
      </c>
    </row>
    <row r="22" spans="2:10" s="273" customFormat="1" ht="24.95" customHeight="1" x14ac:dyDescent="0.25">
      <c r="B22" s="448" t="s">
        <v>44</v>
      </c>
      <c r="C22" s="300" t="str" cm="1">
        <f t="array" aca="1" ref="C22" ca="1">+INDIRECT("'"&amp;J22&amp;"'!E2")</f>
        <v>Pensions de retraite</v>
      </c>
      <c r="D22" s="301" t="s">
        <v>459</v>
      </c>
      <c r="E22" s="371" t="str">
        <f t="shared" si="1"/>
        <v>Atteindre</v>
      </c>
      <c r="J22" s="273" t="s">
        <v>598</v>
      </c>
    </row>
    <row r="23" spans="2:10" ht="19.7" customHeight="1" x14ac:dyDescent="0.3">
      <c r="B23" s="378"/>
      <c r="C23" s="378" t="s">
        <v>142</v>
      </c>
      <c r="D23" s="378"/>
      <c r="E23" s="378"/>
    </row>
    <row r="24" spans="2:10" s="273" customFormat="1" ht="24.95" customHeight="1" x14ac:dyDescent="0.25">
      <c r="B24" s="448" t="s">
        <v>45</v>
      </c>
      <c r="C24" s="300" t="str" cm="1">
        <f t="array" aca="1" ref="C24" ca="1">+INDIRECT("'"&amp;J24&amp;"'!E2")</f>
        <v>Assurances-vie</v>
      </c>
      <c r="D24" s="301" t="s">
        <v>459</v>
      </c>
      <c r="E24" s="371" t="str">
        <f t="shared" si="1"/>
        <v>Atteindre</v>
      </c>
      <c r="J24" s="273" t="s">
        <v>599</v>
      </c>
    </row>
    <row r="25" spans="2:10" s="273" customFormat="1" ht="24.95" customHeight="1" x14ac:dyDescent="0.25">
      <c r="B25" s="448" t="s">
        <v>46</v>
      </c>
      <c r="C25" s="300" t="str" cm="1">
        <f t="array" aca="1" ref="C25" ca="1">+INDIRECT("'"&amp;J25&amp;"'!E2")</f>
        <v>Autres assurances / Prévoyances complémentaires</v>
      </c>
      <c r="D25" s="301" t="s">
        <v>459</v>
      </c>
      <c r="E25" s="371" t="str">
        <f t="shared" si="1"/>
        <v>Atteindre</v>
      </c>
      <c r="J25" s="273" t="s">
        <v>600</v>
      </c>
    </row>
    <row r="26" spans="2:10" ht="19.7" customHeight="1" x14ac:dyDescent="0.3">
      <c r="B26" s="378"/>
      <c r="C26" s="378" t="s">
        <v>410</v>
      </c>
      <c r="D26" s="378"/>
      <c r="E26" s="378"/>
    </row>
    <row r="27" spans="2:10" s="273" customFormat="1" ht="24.95" customHeight="1" x14ac:dyDescent="0.25">
      <c r="B27" s="448" t="s">
        <v>60</v>
      </c>
      <c r="C27" s="300" t="str" cm="1">
        <f t="array" aca="1" ref="C27" ca="1">+INDIRECT("'"&amp;J27&amp;"'!E2")</f>
        <v>Banques / Comptes épargne / de placements</v>
      </c>
      <c r="D27" s="301" t="s">
        <v>459</v>
      </c>
      <c r="E27" s="371" t="str">
        <f t="shared" si="1"/>
        <v>Atteindre</v>
      </c>
      <c r="J27" s="273" t="s">
        <v>601</v>
      </c>
    </row>
    <row r="28" spans="2:10" s="273" customFormat="1" ht="24.95" customHeight="1" x14ac:dyDescent="0.25">
      <c r="B28" s="448" t="s">
        <v>62</v>
      </c>
      <c r="C28" s="300" t="str" cm="1">
        <f t="array" aca="1" ref="C28" ca="1">+INDIRECT("'"&amp;J28&amp;"'!E2")</f>
        <v>Autre patrimoine mobilier</v>
      </c>
      <c r="D28" s="301" t="s">
        <v>459</v>
      </c>
      <c r="E28" s="371" t="str">
        <f t="shared" si="1"/>
        <v>Atteindre</v>
      </c>
      <c r="J28" s="273" t="s">
        <v>602</v>
      </c>
    </row>
    <row r="29" spans="2:10" ht="19.7" customHeight="1" x14ac:dyDescent="0.3">
      <c r="B29" s="378"/>
      <c r="C29" s="378" t="s">
        <v>542</v>
      </c>
      <c r="D29" s="378"/>
      <c r="E29" s="378"/>
    </row>
    <row r="30" spans="2:10" s="273" customFormat="1" ht="24.95" customHeight="1" x14ac:dyDescent="0.25">
      <c r="B30" s="448" t="s">
        <v>80</v>
      </c>
      <c r="C30" s="300" t="str" cm="1">
        <f t="array" aca="1" ref="C30" ca="1">+INDIRECT("'"&amp;J30&amp;"'!E2")</f>
        <v>Patrimoine Immobilier (résidences)</v>
      </c>
      <c r="D30" s="301" t="s">
        <v>459</v>
      </c>
      <c r="E30" s="371" t="str">
        <f t="shared" si="1"/>
        <v>Atteindre</v>
      </c>
      <c r="J30" s="273" t="s">
        <v>603</v>
      </c>
    </row>
    <row r="31" spans="2:10" s="273" customFormat="1" ht="24.95" customHeight="1" x14ac:dyDescent="0.25">
      <c r="B31" s="448" t="s">
        <v>81</v>
      </c>
      <c r="C31" s="300" t="str" cm="1">
        <f t="array" aca="1" ref="C31" ca="1">+INDIRECT("'"&amp;J31&amp;"'!E2")</f>
        <v>Patrimoine immobilier (Titres détenus)</v>
      </c>
      <c r="D31" s="301" t="s">
        <v>459</v>
      </c>
      <c r="E31" s="371" t="str">
        <f t="shared" si="1"/>
        <v>Atteindre</v>
      </c>
      <c r="J31" s="273" t="s">
        <v>604</v>
      </c>
    </row>
    <row r="32" spans="2:10" ht="19.7" customHeight="1" x14ac:dyDescent="0.3">
      <c r="B32" s="378"/>
      <c r="C32" s="378" t="s">
        <v>286</v>
      </c>
      <c r="D32" s="378"/>
      <c r="E32" s="378"/>
    </row>
    <row r="33" spans="2:11" s="273" customFormat="1" ht="24.95" customHeight="1" x14ac:dyDescent="0.25">
      <c r="B33" s="448" t="s">
        <v>621</v>
      </c>
      <c r="C33" s="300" t="s">
        <v>622</v>
      </c>
      <c r="D33" s="301" t="s">
        <v>459</v>
      </c>
      <c r="E33" s="371" t="str">
        <f t="shared" ref="E33" si="2">+HYPERLINK("#"&amp;"'"&amp;J33&amp;"'!E2","Atteindre")</f>
        <v>Atteindre</v>
      </c>
      <c r="J33" s="273" t="s">
        <v>653</v>
      </c>
    </row>
    <row r="34" spans="2:11" s="273" customFormat="1" ht="24.95" customHeight="1" x14ac:dyDescent="0.25">
      <c r="B34" s="448" t="s">
        <v>610</v>
      </c>
      <c r="C34" s="300" t="str" cm="1">
        <f t="array" aca="1" ref="C34" ca="1">+INDIRECT("'"&amp;J34&amp;"'!E2")</f>
        <v>Liste hommes clés</v>
      </c>
      <c r="D34" s="301" t="s">
        <v>459</v>
      </c>
      <c r="E34" s="371" t="str">
        <f t="shared" ref="E34:E38" si="3">+HYPERLINK("#"&amp;"'"&amp;J34&amp;"'!E2","Atteindre")</f>
        <v>Atteindre</v>
      </c>
      <c r="J34" s="273" t="s">
        <v>605</v>
      </c>
    </row>
    <row r="35" spans="2:11" s="273" customFormat="1" ht="24.95" customHeight="1" x14ac:dyDescent="0.25">
      <c r="B35" s="448" t="s">
        <v>612</v>
      </c>
      <c r="C35" s="300" t="str" cm="1">
        <f t="array" aca="1" ref="C35" ca="1">+INDIRECT("'"&amp;J35&amp;"'!E2")</f>
        <v>A l'attention des parents âgés 
ayant à charge leurs enfants devenus adultes handicapés</v>
      </c>
      <c r="D35" s="301" t="s">
        <v>459</v>
      </c>
      <c r="E35" s="371" t="str">
        <f t="shared" si="3"/>
        <v>Atteindre</v>
      </c>
      <c r="J35" s="273" t="s">
        <v>606</v>
      </c>
    </row>
    <row r="36" spans="2:11" s="273" customFormat="1" ht="24.95" customHeight="1" x14ac:dyDescent="0.25">
      <c r="B36" s="448" t="s">
        <v>182</v>
      </c>
      <c r="C36" s="300" t="str" cm="1">
        <f t="array" aca="1" ref="C36" ca="1">+INDIRECT("'"&amp;J36&amp;"'!E2")</f>
        <v>Adresses utiles</v>
      </c>
      <c r="D36" s="301" t="s">
        <v>459</v>
      </c>
      <c r="E36" s="371" t="str">
        <f t="shared" si="3"/>
        <v>Atteindre</v>
      </c>
      <c r="J36" s="273" t="s">
        <v>609</v>
      </c>
    </row>
    <row r="37" spans="2:11" s="273" customFormat="1" ht="24.95" customHeight="1" x14ac:dyDescent="0.25">
      <c r="B37" s="448" t="s">
        <v>87</v>
      </c>
      <c r="C37" s="300" t="str" cm="1">
        <f t="array" aca="1" ref="C37" ca="1">+INDIRECT("'"&amp;J37&amp;"'!D3")</f>
        <v xml:space="preserve">Quelques exemples de lettres types </v>
      </c>
      <c r="D37" s="301" t="s">
        <v>459</v>
      </c>
      <c r="E37" s="371" t="str">
        <f t="shared" si="3"/>
        <v>Atteindre</v>
      </c>
      <c r="J37" s="394" t="s">
        <v>607</v>
      </c>
      <c r="K37" s="394"/>
    </row>
    <row r="38" spans="2:11" s="273" customFormat="1" ht="24.95" customHeight="1" x14ac:dyDescent="0.25">
      <c r="B38" s="448" t="s">
        <v>34</v>
      </c>
      <c r="C38" s="300" t="str" cm="1">
        <f t="array" aca="1" ref="C38" ca="1">+INDIRECT("'"&amp;J38&amp;"'!C2")</f>
        <v>Notes personnelles</v>
      </c>
      <c r="D38" s="301" t="s">
        <v>459</v>
      </c>
      <c r="E38" s="371" t="str">
        <f t="shared" si="3"/>
        <v>Atteindre</v>
      </c>
      <c r="J38" s="394" t="s">
        <v>608</v>
      </c>
      <c r="K38" s="394"/>
    </row>
    <row r="39" spans="2:11" ht="19.7" customHeight="1" x14ac:dyDescent="0.3">
      <c r="B39" s="450"/>
      <c r="C39" s="450"/>
      <c r="D39" s="450"/>
      <c r="E39" s="451"/>
    </row>
    <row r="40" spans="2:11" ht="19.7" customHeight="1" x14ac:dyDescent="0.3"/>
    <row r="41" spans="2:11" ht="19.7" customHeight="1" x14ac:dyDescent="0.3"/>
    <row r="42" spans="2:11" ht="19.7" customHeight="1" x14ac:dyDescent="0.3"/>
    <row r="43" spans="2:11" ht="19.7" customHeight="1" x14ac:dyDescent="0.3"/>
    <row r="44" spans="2:11" ht="19.7" customHeight="1" x14ac:dyDescent="0.3"/>
  </sheetData>
  <sheetProtection sheet="1" objects="1" scenarios="1"/>
  <mergeCells count="2">
    <mergeCell ref="B2:E2"/>
    <mergeCell ref="B3:E4"/>
  </mergeCells>
  <phoneticPr fontId="53" type="noConversion"/>
  <pageMargins left="0.7" right="0.7" top="0.75" bottom="0.75" header="0.3" footer="0.3"/>
  <pageSetup paperSize="9" scale="62" orientation="portrait" r:id="rId1"/>
  <headerFooter>
    <oddHeader>&amp;RVersion 03/2019</oddHeader>
  </headerFooter>
  <ignoredErrors>
    <ignoredError sqref="E8" formula="1"/>
  </ignoredError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B1:C30"/>
  <sheetViews>
    <sheetView showGridLines="0" showRowColHeaders="0" topLeftCell="A2" zoomScaleNormal="100" workbookViewId="0">
      <selection activeCell="B25" sqref="B25"/>
    </sheetView>
  </sheetViews>
  <sheetFormatPr baseColWidth="10" defaultRowHeight="15" x14ac:dyDescent="0.25"/>
  <cols>
    <col min="1" max="1" width="26.140625" style="59" customWidth="1"/>
    <col min="2" max="2" width="164.28515625" style="59" customWidth="1"/>
    <col min="3" max="5" width="11.42578125" style="59"/>
    <col min="6" max="6" width="37.85546875" style="59" customWidth="1"/>
    <col min="7" max="16384" width="11.42578125" style="59"/>
  </cols>
  <sheetData>
    <row r="1" spans="2:3" s="288" customFormat="1" ht="99.95" customHeight="1" x14ac:dyDescent="0.25">
      <c r="B1" s="447"/>
    </row>
    <row r="2" spans="2:3" s="290" customFormat="1" ht="45.75" customHeight="1" x14ac:dyDescent="0.25">
      <c r="B2" s="444" t="s">
        <v>464</v>
      </c>
      <c r="C2" s="289"/>
    </row>
    <row r="3" spans="2:3" x14ac:dyDescent="0.25">
      <c r="B3" s="452"/>
    </row>
    <row r="4" spans="2:3" ht="25.5" customHeight="1" x14ac:dyDescent="0.25">
      <c r="B4" s="445" t="s">
        <v>510</v>
      </c>
    </row>
    <row r="5" spans="2:3" x14ac:dyDescent="0.25">
      <c r="B5" s="60"/>
    </row>
    <row r="6" spans="2:3" s="62" customFormat="1" ht="18.75" x14ac:dyDescent="0.3">
      <c r="B6" s="453" t="s">
        <v>465</v>
      </c>
    </row>
    <row r="7" spans="2:3" s="62" customFormat="1" ht="18.75" x14ac:dyDescent="0.3">
      <c r="B7" s="453" t="s">
        <v>678</v>
      </c>
    </row>
    <row r="8" spans="2:3" s="62" customFormat="1" ht="18.75" x14ac:dyDescent="0.3">
      <c r="B8" s="453" t="s">
        <v>180</v>
      </c>
    </row>
    <row r="9" spans="2:3" s="62" customFormat="1" ht="18.75" x14ac:dyDescent="0.3">
      <c r="B9" s="453"/>
    </row>
    <row r="10" spans="2:3" s="62" customFormat="1" ht="18.75" x14ac:dyDescent="0.3">
      <c r="B10" s="453" t="s">
        <v>466</v>
      </c>
    </row>
    <row r="11" spans="2:3" s="62" customFormat="1" ht="18.75" x14ac:dyDescent="0.3">
      <c r="B11" s="453"/>
    </row>
    <row r="12" spans="2:3" s="62" customFormat="1" ht="18.75" x14ac:dyDescent="0.3">
      <c r="B12" s="453" t="s">
        <v>82</v>
      </c>
    </row>
    <row r="13" spans="2:3" s="62" customFormat="1" ht="18.75" x14ac:dyDescent="0.3">
      <c r="B13" s="453" t="s">
        <v>467</v>
      </c>
    </row>
    <row r="14" spans="2:3" s="62" customFormat="1" ht="18.75" x14ac:dyDescent="0.3">
      <c r="B14" s="453"/>
    </row>
    <row r="15" spans="2:3" s="62" customFormat="1" ht="18.75" x14ac:dyDescent="0.3">
      <c r="B15" s="453" t="s">
        <v>468</v>
      </c>
    </row>
    <row r="16" spans="2:3" s="62" customFormat="1" ht="18.75" x14ac:dyDescent="0.3">
      <c r="B16" s="453" t="s">
        <v>469</v>
      </c>
    </row>
    <row r="17" spans="2:2" s="62" customFormat="1" ht="18.75" x14ac:dyDescent="0.3">
      <c r="B17" s="453" t="s">
        <v>470</v>
      </c>
    </row>
    <row r="18" spans="2:2" s="62" customFormat="1" ht="18.75" x14ac:dyDescent="0.3">
      <c r="B18" s="453" t="s">
        <v>131</v>
      </c>
    </row>
    <row r="19" spans="2:2" s="62" customFormat="1" ht="18.75" x14ac:dyDescent="0.3">
      <c r="B19" s="453" t="s">
        <v>83</v>
      </c>
    </row>
    <row r="20" spans="2:2" s="62" customFormat="1" ht="18.75" x14ac:dyDescent="0.3">
      <c r="B20" s="453"/>
    </row>
    <row r="21" spans="2:2" s="62" customFormat="1" ht="18.75" x14ac:dyDescent="0.3">
      <c r="B21" s="453" t="s">
        <v>679</v>
      </c>
    </row>
    <row r="22" spans="2:2" s="62" customFormat="1" ht="18.75" x14ac:dyDescent="0.3">
      <c r="B22" s="453" t="s">
        <v>471</v>
      </c>
    </row>
    <row r="23" spans="2:2" s="62" customFormat="1" ht="18.75" x14ac:dyDescent="0.3">
      <c r="B23" s="453"/>
    </row>
    <row r="24" spans="2:2" s="62" customFormat="1" ht="18.75" x14ac:dyDescent="0.3">
      <c r="B24" s="453" t="s">
        <v>680</v>
      </c>
    </row>
    <row r="25" spans="2:2" s="62" customFormat="1" ht="18.75" x14ac:dyDescent="0.3">
      <c r="B25" s="453" t="s">
        <v>181</v>
      </c>
    </row>
    <row r="26" spans="2:2" x14ac:dyDescent="0.25">
      <c r="B26" s="60"/>
    </row>
    <row r="27" spans="2:2" ht="18.75" x14ac:dyDescent="0.3">
      <c r="B27" s="453" t="s">
        <v>472</v>
      </c>
    </row>
    <row r="28" spans="2:2" x14ac:dyDescent="0.25">
      <c r="B28" s="60"/>
    </row>
    <row r="29" spans="2:2" ht="18.75" x14ac:dyDescent="0.3">
      <c r="B29" s="453" t="s">
        <v>473</v>
      </c>
    </row>
    <row r="30" spans="2:2" x14ac:dyDescent="0.25">
      <c r="B30" s="60"/>
    </row>
  </sheetData>
  <sheetProtection sheet="1" objects="1" scenarios="1"/>
  <printOptions horizontalCentered="1"/>
  <pageMargins left="0.24" right="0.17" top="0.74803149606299213" bottom="0.74803149606299213" header="0.31496062992125984" footer="0.31496062992125984"/>
  <pageSetup paperSize="9" scale="76" fitToWidth="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24DE9-2F3A-4942-8999-70266557EF36}">
  <sheetPr>
    <pageSetUpPr fitToPage="1"/>
  </sheetPr>
  <dimension ref="B1:C41"/>
  <sheetViews>
    <sheetView showGridLines="0" topLeftCell="A2" zoomScaleNormal="100" workbookViewId="0">
      <selection activeCell="B23" sqref="B23"/>
    </sheetView>
  </sheetViews>
  <sheetFormatPr baseColWidth="10" defaultRowHeight="15" x14ac:dyDescent="0.25"/>
  <cols>
    <col min="1" max="1" width="26.140625" style="59" customWidth="1"/>
    <col min="2" max="2" width="210.28515625" style="59" bestFit="1" customWidth="1"/>
    <col min="3" max="5" width="11.42578125" style="59"/>
    <col min="6" max="6" width="37.85546875" style="59" customWidth="1"/>
    <col min="7" max="16384" width="11.42578125" style="59"/>
  </cols>
  <sheetData>
    <row r="1" spans="2:3" s="288" customFormat="1" ht="99.95" customHeight="1" x14ac:dyDescent="0.25">
      <c r="B1" s="291" t="s">
        <v>464</v>
      </c>
    </row>
    <row r="2" spans="2:3" s="290" customFormat="1" ht="45.75" customHeight="1" x14ac:dyDescent="0.25">
      <c r="B2" s="295" t="s">
        <v>463</v>
      </c>
      <c r="C2" s="289"/>
    </row>
    <row r="3" spans="2:3" x14ac:dyDescent="0.25">
      <c r="B3" s="292"/>
    </row>
    <row r="4" spans="2:3" ht="25.5" customHeight="1" x14ac:dyDescent="0.3">
      <c r="B4" s="373" t="s">
        <v>518</v>
      </c>
    </row>
    <row r="5" spans="2:3" ht="18.75" x14ac:dyDescent="0.3">
      <c r="B5" s="293" t="s">
        <v>681</v>
      </c>
    </row>
    <row r="6" spans="2:3" ht="18.75" x14ac:dyDescent="0.3">
      <c r="B6" s="293"/>
    </row>
    <row r="7" spans="2:3" s="62" customFormat="1" ht="18.75" x14ac:dyDescent="0.3">
      <c r="B7" s="293" t="s">
        <v>682</v>
      </c>
    </row>
    <row r="8" spans="2:3" s="62" customFormat="1" ht="18.75" x14ac:dyDescent="0.3">
      <c r="B8" s="293"/>
    </row>
    <row r="9" spans="2:3" s="62" customFormat="1" ht="18.75" x14ac:dyDescent="0.3">
      <c r="B9" s="293" t="s">
        <v>683</v>
      </c>
    </row>
    <row r="10" spans="2:3" s="62" customFormat="1" ht="18.75" x14ac:dyDescent="0.3">
      <c r="B10" s="293" t="s">
        <v>511</v>
      </c>
    </row>
    <row r="11" spans="2:3" s="62" customFormat="1" ht="18.75" x14ac:dyDescent="0.3">
      <c r="B11" s="293"/>
    </row>
    <row r="12" spans="2:3" s="62" customFormat="1" ht="18.75" x14ac:dyDescent="0.3">
      <c r="B12" s="293" t="s">
        <v>512</v>
      </c>
    </row>
    <row r="13" spans="2:3" s="62" customFormat="1" ht="18.75" x14ac:dyDescent="0.3">
      <c r="B13" s="293" t="s">
        <v>513</v>
      </c>
    </row>
    <row r="14" spans="2:3" s="62" customFormat="1" ht="18.75" x14ac:dyDescent="0.3">
      <c r="B14" s="293"/>
    </row>
    <row r="15" spans="2:3" s="62" customFormat="1" ht="18.75" x14ac:dyDescent="0.3">
      <c r="B15" s="293" t="s">
        <v>514</v>
      </c>
    </row>
    <row r="16" spans="2:3" s="62" customFormat="1" ht="18.75" x14ac:dyDescent="0.3">
      <c r="B16" s="402" t="s">
        <v>620</v>
      </c>
    </row>
    <row r="17" spans="2:2" s="62" customFormat="1" ht="18.75" x14ac:dyDescent="0.3">
      <c r="B17" s="293"/>
    </row>
    <row r="18" spans="2:2" s="62" customFormat="1" ht="18.75" x14ac:dyDescent="0.3">
      <c r="B18" s="373" t="s">
        <v>519</v>
      </c>
    </row>
    <row r="19" spans="2:2" s="62" customFormat="1" ht="18.75" x14ac:dyDescent="0.3">
      <c r="B19" s="293" t="s">
        <v>515</v>
      </c>
    </row>
    <row r="20" spans="2:2" s="62" customFormat="1" ht="18.75" x14ac:dyDescent="0.3">
      <c r="B20" s="293" t="s">
        <v>520</v>
      </c>
    </row>
    <row r="21" spans="2:2" ht="18.75" x14ac:dyDescent="0.3">
      <c r="B21" s="374" t="s">
        <v>521</v>
      </c>
    </row>
    <row r="22" spans="2:2" s="62" customFormat="1" ht="18.75" x14ac:dyDescent="0.3">
      <c r="B22" s="293" t="s">
        <v>684</v>
      </c>
    </row>
    <row r="23" spans="2:2" s="62" customFormat="1" ht="18.75" x14ac:dyDescent="0.3">
      <c r="B23" s="293" t="s">
        <v>522</v>
      </c>
    </row>
    <row r="24" spans="2:2" s="62" customFormat="1" ht="18.75" x14ac:dyDescent="0.3">
      <c r="B24" s="293" t="s">
        <v>523</v>
      </c>
    </row>
    <row r="25" spans="2:2" s="62" customFormat="1" ht="18.75" x14ac:dyDescent="0.3">
      <c r="B25" s="373" t="s">
        <v>526</v>
      </c>
    </row>
    <row r="26" spans="2:2" s="62" customFormat="1" ht="18.75" x14ac:dyDescent="0.3">
      <c r="B26" s="293" t="s">
        <v>527</v>
      </c>
    </row>
    <row r="27" spans="2:2" s="62" customFormat="1" ht="18.75" x14ac:dyDescent="0.3">
      <c r="B27" s="293" t="s">
        <v>528</v>
      </c>
    </row>
    <row r="28" spans="2:2" s="62" customFormat="1" ht="18.75" x14ac:dyDescent="0.3">
      <c r="B28" s="373" t="s">
        <v>529</v>
      </c>
    </row>
    <row r="29" spans="2:2" s="62" customFormat="1" ht="18.75" x14ac:dyDescent="0.3">
      <c r="B29" s="293" t="s">
        <v>530</v>
      </c>
    </row>
    <row r="30" spans="2:2" s="62" customFormat="1" ht="18.75" x14ac:dyDescent="0.3">
      <c r="B30" s="293" t="s">
        <v>531</v>
      </c>
    </row>
    <row r="31" spans="2:2" s="62" customFormat="1" ht="18.75" x14ac:dyDescent="0.3">
      <c r="B31" s="293" t="s">
        <v>532</v>
      </c>
    </row>
    <row r="32" spans="2:2" ht="18.75" x14ac:dyDescent="0.3">
      <c r="B32" s="293" t="s">
        <v>533</v>
      </c>
    </row>
    <row r="33" spans="2:2" ht="18.75" x14ac:dyDescent="0.3">
      <c r="B33" s="373" t="s">
        <v>524</v>
      </c>
    </row>
    <row r="34" spans="2:2" s="62" customFormat="1" ht="18.75" x14ac:dyDescent="0.3">
      <c r="B34" s="293" t="s">
        <v>516</v>
      </c>
    </row>
    <row r="35" spans="2:2" s="62" customFormat="1" ht="18.75" x14ac:dyDescent="0.3">
      <c r="B35" s="293" t="s">
        <v>517</v>
      </c>
    </row>
    <row r="36" spans="2:2" x14ac:dyDescent="0.25">
      <c r="B36" s="292"/>
    </row>
    <row r="37" spans="2:2" ht="18.75" x14ac:dyDescent="0.3">
      <c r="B37" s="375" t="s">
        <v>525</v>
      </c>
    </row>
    <row r="38" spans="2:2" x14ac:dyDescent="0.25">
      <c r="B38" s="294"/>
    </row>
    <row r="40" spans="2:2" s="62" customFormat="1" ht="18.75" x14ac:dyDescent="0.3">
      <c r="B40" s="59"/>
    </row>
    <row r="41" spans="2:2" s="62" customFormat="1" ht="18.75" x14ac:dyDescent="0.3">
      <c r="B41" s="59"/>
    </row>
  </sheetData>
  <printOptions horizontalCentered="1"/>
  <pageMargins left="0.15748031496062992" right="0.15748031496062992" top="0.43307086614173229" bottom="0.31496062992125984" header="0.15748031496062992" footer="0.19685039370078741"/>
  <pageSetup paperSize="9" scale="6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1238-0427-4A26-BBEF-90565B9114D4}">
  <sheetPr codeName="Feuil5">
    <pageSetUpPr fitToPage="1"/>
  </sheetPr>
  <dimension ref="B2:M91"/>
  <sheetViews>
    <sheetView showGridLines="0" showRowColHeaders="0" zoomScale="130" zoomScaleNormal="130" workbookViewId="0">
      <selection activeCell="F67" sqref="F67:F77"/>
    </sheetView>
  </sheetViews>
  <sheetFormatPr baseColWidth="10" defaultRowHeight="15" x14ac:dyDescent="0.25"/>
  <cols>
    <col min="1" max="1" width="26.5703125" customWidth="1"/>
    <col min="2" max="2" width="45.7109375" customWidth="1"/>
    <col min="3" max="3" width="2.7109375" customWidth="1"/>
    <col min="4" max="4" width="45.7109375" customWidth="1"/>
    <col min="5" max="5" width="2.7109375" customWidth="1"/>
    <col min="6" max="6" width="45.7109375" customWidth="1"/>
    <col min="7" max="7" width="2.7109375" customWidth="1"/>
    <col min="8" max="8" width="7.28515625" hidden="1" customWidth="1"/>
    <col min="9" max="9" width="7.28515625" style="398" hidden="1" customWidth="1"/>
    <col min="10" max="10" width="7.28515625" hidden="1" customWidth="1"/>
    <col min="11" max="11" width="7.28515625" style="398" hidden="1" customWidth="1"/>
    <col min="12" max="12" width="7.28515625" hidden="1" customWidth="1"/>
    <col min="13" max="13" width="7.28515625" style="398" hidden="1" customWidth="1"/>
    <col min="14" max="14" width="7.28515625" customWidth="1"/>
  </cols>
  <sheetData>
    <row r="2" spans="2:13" ht="30.75" customHeight="1" x14ac:dyDescent="0.25">
      <c r="B2" s="460" t="s">
        <v>613</v>
      </c>
      <c r="C2" s="460"/>
      <c r="D2" s="460"/>
      <c r="E2" s="460"/>
      <c r="F2" s="460"/>
    </row>
    <row r="3" spans="2:13" x14ac:dyDescent="0.25">
      <c r="B3" s="461" t="s">
        <v>619</v>
      </c>
      <c r="C3" s="461"/>
      <c r="D3" s="461"/>
      <c r="E3" s="461"/>
      <c r="F3" s="461"/>
    </row>
    <row r="4" spans="2:13" x14ac:dyDescent="0.25">
      <c r="B4" s="461"/>
      <c r="C4" s="461"/>
      <c r="D4" s="461"/>
      <c r="E4" s="461"/>
      <c r="F4" s="461"/>
      <c r="G4" s="371"/>
      <c r="H4" s="371"/>
      <c r="I4" s="399"/>
      <c r="J4" s="371"/>
      <c r="K4" s="399"/>
    </row>
    <row r="5" spans="2:13" ht="27" customHeight="1" x14ac:dyDescent="0.25">
      <c r="B5" s="468" t="str">
        <f>Sommaire!C11</f>
        <v>Situation personnelle</v>
      </c>
      <c r="C5" s="468"/>
      <c r="D5" s="468"/>
      <c r="E5" s="468"/>
      <c r="F5" s="468"/>
    </row>
    <row r="6" spans="2:13" x14ac:dyDescent="0.25">
      <c r="B6" s="319"/>
      <c r="I6" s="398">
        <v>1</v>
      </c>
      <c r="K6" s="398">
        <f>I6+1</f>
        <v>2</v>
      </c>
      <c r="M6" s="398">
        <f>K6+1</f>
        <v>3</v>
      </c>
    </row>
    <row r="7" spans="2:13" x14ac:dyDescent="0.25">
      <c r="B7" s="397" t="str">
        <f ca="1">_xlfn.XLOOKUP(I7,Sommaire!$B:$B,Sommaire!$C:$C)</f>
        <v>Votre situation personnelle</v>
      </c>
      <c r="D7" s="397" t="str">
        <f ca="1">_xlfn.XLOOKUP(K7,Sommaire!$B:$B,Sommaire!$C:$C)</f>
        <v>Situation post-mortem</v>
      </c>
      <c r="F7" s="397" t="str">
        <f ca="1">_xlfn.XLOOKUP(M7,Sommaire!$B:$B,Sommaire!$C:$C)</f>
        <v>Liste des personnes vivant au foyer et à charge</v>
      </c>
      <c r="I7" s="356" t="str">
        <f>"fiche "&amp;I6</f>
        <v>fiche 1</v>
      </c>
      <c r="K7" s="356" t="str">
        <f>"fiche "&amp;K6</f>
        <v>fiche 2</v>
      </c>
      <c r="M7" s="356" t="str">
        <f>"fiche "&amp;M6</f>
        <v>fiche 3</v>
      </c>
    </row>
    <row r="8" spans="2:13" x14ac:dyDescent="0.25">
      <c r="B8" s="29" t="s">
        <v>546</v>
      </c>
      <c r="D8" s="29" t="s">
        <v>551</v>
      </c>
      <c r="F8" s="29"/>
    </row>
    <row r="9" spans="2:13" ht="30" x14ac:dyDescent="0.25">
      <c r="B9" s="29" t="s">
        <v>296</v>
      </c>
      <c r="D9" s="385" t="s">
        <v>552</v>
      </c>
      <c r="F9" s="385"/>
    </row>
    <row r="10" spans="2:13" x14ac:dyDescent="0.25">
      <c r="B10" s="29" t="s">
        <v>547</v>
      </c>
      <c r="D10" s="29"/>
      <c r="F10" s="29"/>
    </row>
    <row r="11" spans="2:13" x14ac:dyDescent="0.25">
      <c r="B11" s="29" t="s">
        <v>394</v>
      </c>
      <c r="D11" s="29"/>
      <c r="F11" s="29"/>
    </row>
    <row r="12" spans="2:13" x14ac:dyDescent="0.25">
      <c r="B12" s="29" t="s">
        <v>548</v>
      </c>
      <c r="D12" s="29"/>
      <c r="F12" s="29"/>
    </row>
    <row r="13" spans="2:13" x14ac:dyDescent="0.25">
      <c r="B13" s="29" t="s">
        <v>493</v>
      </c>
      <c r="D13" s="29"/>
      <c r="F13" s="29"/>
    </row>
    <row r="14" spans="2:13" x14ac:dyDescent="0.25">
      <c r="B14" s="29"/>
      <c r="D14" s="29"/>
      <c r="F14" s="29"/>
    </row>
    <row r="15" spans="2:13" x14ac:dyDescent="0.25">
      <c r="B15" s="29"/>
      <c r="D15" s="29"/>
      <c r="F15" s="29"/>
    </row>
    <row r="16" spans="2:13" x14ac:dyDescent="0.25">
      <c r="B16" s="29"/>
      <c r="D16" s="29"/>
      <c r="F16" s="29"/>
    </row>
    <row r="17" spans="2:13" x14ac:dyDescent="0.25">
      <c r="I17" s="398">
        <f>M6+1</f>
        <v>4</v>
      </c>
      <c r="K17" s="398">
        <f>I17+1</f>
        <v>5</v>
      </c>
      <c r="M17" s="398">
        <f>K17+1</f>
        <v>6</v>
      </c>
    </row>
    <row r="18" spans="2:13" x14ac:dyDescent="0.25">
      <c r="B18" s="397" t="str">
        <f ca="1">_xlfn.XLOOKUP(I18,Sommaire!$B:$B,Sommaire!$C:$C)</f>
        <v>Objectifs patrimoniaux</v>
      </c>
      <c r="D18" s="397" t="str">
        <f ca="1">_xlfn.XLOOKUP(K18,Sommaire!$B:$B,Sommaire!$C:$C)</f>
        <v>Couverture sociale</v>
      </c>
      <c r="F18" s="397" t="str">
        <f ca="1">_xlfn.XLOOKUP(M18,Sommaire!$B:$B,Sommaire!$C:$C)</f>
        <v>Fiscalité personnelle</v>
      </c>
      <c r="I18" s="356" t="str">
        <f>"fiche "&amp;I17</f>
        <v>fiche 4</v>
      </c>
      <c r="K18" s="356" t="str">
        <f>"fiche "&amp;K17</f>
        <v>fiche 5</v>
      </c>
      <c r="M18" s="356" t="str">
        <f>"fiche "&amp;M17</f>
        <v>fiche 6</v>
      </c>
    </row>
    <row r="19" spans="2:13" x14ac:dyDescent="0.25">
      <c r="B19" s="29"/>
      <c r="D19" s="29" t="s">
        <v>554</v>
      </c>
      <c r="F19" s="385" t="s">
        <v>558</v>
      </c>
    </row>
    <row r="20" spans="2:13" ht="15" customHeight="1" x14ac:dyDescent="0.25">
      <c r="B20" s="385"/>
      <c r="D20" s="29" t="s">
        <v>555</v>
      </c>
      <c r="F20" s="385" t="s">
        <v>559</v>
      </c>
    </row>
    <row r="21" spans="2:13" x14ac:dyDescent="0.25">
      <c r="B21" s="29"/>
      <c r="D21" s="29" t="s">
        <v>553</v>
      </c>
      <c r="F21" s="385" t="s">
        <v>560</v>
      </c>
    </row>
    <row r="22" spans="2:13" x14ac:dyDescent="0.25">
      <c r="B22" s="29"/>
      <c r="D22" s="29" t="s">
        <v>556</v>
      </c>
      <c r="F22" s="385" t="s">
        <v>561</v>
      </c>
    </row>
    <row r="23" spans="2:13" x14ac:dyDescent="0.25">
      <c r="B23" s="29"/>
      <c r="D23" s="29" t="s">
        <v>557</v>
      </c>
      <c r="F23" s="29"/>
    </row>
    <row r="24" spans="2:13" x14ac:dyDescent="0.25">
      <c r="B24" s="29"/>
      <c r="D24" s="29"/>
      <c r="F24" s="29"/>
    </row>
    <row r="25" spans="2:13" x14ac:dyDescent="0.25">
      <c r="B25" s="29"/>
      <c r="D25" s="29"/>
      <c r="F25" s="29"/>
    </row>
    <row r="26" spans="2:13" x14ac:dyDescent="0.25">
      <c r="B26" s="29"/>
      <c r="D26" s="29"/>
      <c r="F26" s="29"/>
    </row>
    <row r="27" spans="2:13" x14ac:dyDescent="0.25">
      <c r="B27" s="29"/>
      <c r="D27" s="29"/>
      <c r="F27" s="29"/>
    </row>
    <row r="29" spans="2:13" ht="27" customHeight="1" x14ac:dyDescent="0.25">
      <c r="B29" s="468" t="str">
        <f>Sommaire!C18</f>
        <v>Revenus/Budget</v>
      </c>
      <c r="C29" s="468"/>
      <c r="D29" s="468"/>
      <c r="E29" s="468"/>
      <c r="F29" s="468"/>
    </row>
    <row r="30" spans="2:13" x14ac:dyDescent="0.25">
      <c r="B30" s="319"/>
      <c r="I30" s="398">
        <v>7</v>
      </c>
      <c r="K30" s="398">
        <f>I30+1</f>
        <v>8</v>
      </c>
      <c r="M30" s="398">
        <f>K30+1</f>
        <v>9</v>
      </c>
    </row>
    <row r="31" spans="2:13" s="169" customFormat="1" ht="30" x14ac:dyDescent="0.25">
      <c r="B31" s="400" t="str">
        <f ca="1">_xlfn.XLOOKUP(I31,Sommaire!$B:$B,Sommaire!$C:$C)</f>
        <v xml:space="preserve">Etat détaillé des dépenses courantes annuelles </v>
      </c>
      <c r="D31" s="400" t="str">
        <f ca="1">_xlfn.XLOOKUP(K31,Sommaire!$B:$B,Sommaire!$C:$C)</f>
        <v>Budget de vie actuel et futur</v>
      </c>
      <c r="F31" s="239" t="str">
        <f ca="1">_xlfn.XLOOKUP(M31,Sommaire!$B:$B,Sommaire!$C:$C)</f>
        <v>Revenu minimum du conjoint survivant : Monsieur - Madame - Enfants</v>
      </c>
      <c r="I31" s="401" t="str">
        <f>"fiche "&amp;I30</f>
        <v>fiche 7</v>
      </c>
      <c r="K31" s="401" t="str">
        <f>"fiche "&amp;K30</f>
        <v>fiche 8</v>
      </c>
      <c r="M31" s="401" t="str">
        <f>"fiche "&amp;M30</f>
        <v>fiche 9</v>
      </c>
    </row>
    <row r="32" spans="2:13" x14ac:dyDescent="0.25">
      <c r="B32" s="29"/>
      <c r="D32" s="29"/>
      <c r="F32" s="29"/>
    </row>
    <row r="33" spans="2:13" x14ac:dyDescent="0.25">
      <c r="B33" s="29"/>
      <c r="D33" s="385"/>
      <c r="F33" s="385"/>
    </row>
    <row r="34" spans="2:13" x14ac:dyDescent="0.25">
      <c r="B34" s="29"/>
      <c r="D34" s="29"/>
      <c r="F34" s="29"/>
    </row>
    <row r="35" spans="2:13" x14ac:dyDescent="0.25">
      <c r="B35" s="29"/>
      <c r="D35" s="29"/>
      <c r="F35" s="29"/>
    </row>
    <row r="36" spans="2:13" x14ac:dyDescent="0.25">
      <c r="B36" s="29"/>
      <c r="D36" s="29"/>
      <c r="F36" s="29"/>
    </row>
    <row r="37" spans="2:13" x14ac:dyDescent="0.25">
      <c r="B37" s="29"/>
      <c r="D37" s="29"/>
      <c r="F37" s="29"/>
    </row>
    <row r="38" spans="2:13" x14ac:dyDescent="0.25">
      <c r="B38" s="29"/>
      <c r="D38" s="29"/>
      <c r="F38" s="29"/>
    </row>
    <row r="39" spans="2:13" x14ac:dyDescent="0.25">
      <c r="B39" s="29"/>
      <c r="D39" s="29"/>
      <c r="F39" s="29"/>
    </row>
    <row r="40" spans="2:13" x14ac:dyDescent="0.25">
      <c r="B40" s="29"/>
      <c r="D40" s="29"/>
      <c r="F40" s="29"/>
    </row>
    <row r="41" spans="2:13" x14ac:dyDescent="0.25">
      <c r="I41" s="398">
        <f>M30+1</f>
        <v>10</v>
      </c>
    </row>
    <row r="42" spans="2:13" x14ac:dyDescent="0.25">
      <c r="B42" s="397" t="str">
        <f ca="1">_xlfn.XLOOKUP(I42,Sommaire!$B:$B,Sommaire!$C:$C)</f>
        <v>Pensions de retraite</v>
      </c>
      <c r="I42" s="356" t="str">
        <f>"fiche "&amp;I41</f>
        <v>fiche 10</v>
      </c>
      <c r="K42" s="356" t="str">
        <f>"fiche "&amp;K41</f>
        <v xml:space="preserve">fiche </v>
      </c>
      <c r="M42" s="356" t="str">
        <f>"fiche "&amp;M41</f>
        <v xml:space="preserve">fiche </v>
      </c>
    </row>
    <row r="43" spans="2:13" x14ac:dyDescent="0.25">
      <c r="B43" s="385" t="s">
        <v>566</v>
      </c>
    </row>
    <row r="44" spans="2:13" x14ac:dyDescent="0.25">
      <c r="B44" s="385" t="s">
        <v>563</v>
      </c>
    </row>
    <row r="45" spans="2:13" x14ac:dyDescent="0.25">
      <c r="B45" s="385" t="s">
        <v>564</v>
      </c>
    </row>
    <row r="46" spans="2:13" x14ac:dyDescent="0.25">
      <c r="B46" s="385" t="s">
        <v>565</v>
      </c>
    </row>
    <row r="47" spans="2:13" x14ac:dyDescent="0.25">
      <c r="B47" s="29"/>
    </row>
    <row r="48" spans="2:13" x14ac:dyDescent="0.25">
      <c r="B48" s="29"/>
    </row>
    <row r="49" spans="2:11" x14ac:dyDescent="0.25">
      <c r="B49" s="29"/>
    </row>
    <row r="50" spans="2:11" x14ac:dyDescent="0.25">
      <c r="B50" s="29"/>
    </row>
    <row r="51" spans="2:11" x14ac:dyDescent="0.25">
      <c r="B51" s="29"/>
    </row>
    <row r="53" spans="2:11" ht="27" customHeight="1" x14ac:dyDescent="0.25">
      <c r="B53" s="468" t="str">
        <f>Sommaire!C23</f>
        <v>Assurances</v>
      </c>
      <c r="C53" s="468"/>
      <c r="D53" s="468"/>
      <c r="E53" s="468"/>
      <c r="F53" s="468"/>
    </row>
    <row r="54" spans="2:11" x14ac:dyDescent="0.25">
      <c r="B54" s="319"/>
      <c r="I54" s="398">
        <v>11</v>
      </c>
      <c r="K54" s="398">
        <f>I54+1</f>
        <v>12</v>
      </c>
    </row>
    <row r="55" spans="2:11" x14ac:dyDescent="0.25">
      <c r="B55" s="397" t="str">
        <f ca="1">_xlfn.XLOOKUP(I55,Sommaire!$B:$B,Sommaire!$C:$C)</f>
        <v>Assurances-vie</v>
      </c>
      <c r="D55" s="397" t="str">
        <f ca="1">_xlfn.XLOOKUP(K55,Sommaire!$B:$B,Sommaire!$C:$C)</f>
        <v>Autres assurances / Prévoyances complémentaires</v>
      </c>
      <c r="I55" s="356" t="str">
        <f>"fiche "&amp;I54</f>
        <v>fiche 11</v>
      </c>
      <c r="K55" s="356" t="str">
        <f>"fiche "&amp;K54</f>
        <v>fiche 12</v>
      </c>
    </row>
    <row r="56" spans="2:11" x14ac:dyDescent="0.25">
      <c r="B56" s="29" t="s">
        <v>614</v>
      </c>
      <c r="D56" s="29" t="s">
        <v>615</v>
      </c>
    </row>
    <row r="57" spans="2:11" x14ac:dyDescent="0.25">
      <c r="B57" s="29"/>
      <c r="D57" s="385" t="s">
        <v>5</v>
      </c>
    </row>
    <row r="58" spans="2:11" x14ac:dyDescent="0.25">
      <c r="B58" s="29"/>
      <c r="D58" s="29" t="s">
        <v>6</v>
      </c>
    </row>
    <row r="59" spans="2:11" x14ac:dyDescent="0.25">
      <c r="B59" s="29"/>
      <c r="D59" s="29" t="s">
        <v>23</v>
      </c>
    </row>
    <row r="60" spans="2:11" x14ac:dyDescent="0.25">
      <c r="B60" s="29"/>
      <c r="D60" s="29" t="s">
        <v>7</v>
      </c>
    </row>
    <row r="61" spans="2:11" x14ac:dyDescent="0.25">
      <c r="B61" s="29"/>
      <c r="D61" s="29"/>
    </row>
    <row r="62" spans="2:11" x14ac:dyDescent="0.25">
      <c r="B62" s="29"/>
      <c r="D62" s="29"/>
    </row>
    <row r="63" spans="2:11" x14ac:dyDescent="0.25">
      <c r="B63" s="29"/>
      <c r="D63" s="29"/>
    </row>
    <row r="64" spans="2:11" x14ac:dyDescent="0.25">
      <c r="B64" s="29"/>
      <c r="D64" s="29"/>
    </row>
    <row r="66" spans="2:13" ht="27" customHeight="1" x14ac:dyDescent="0.25">
      <c r="B66" s="468" t="str">
        <f>Sommaire!C26</f>
        <v>Patrimoine mobilier</v>
      </c>
      <c r="C66" s="468"/>
      <c r="D66" s="468"/>
      <c r="E66" s="468"/>
      <c r="F66" s="468"/>
    </row>
    <row r="67" spans="2:13" x14ac:dyDescent="0.25">
      <c r="B67" s="319"/>
      <c r="I67" s="398">
        <f>K54+1</f>
        <v>13</v>
      </c>
      <c r="K67" s="398">
        <f>I67+1</f>
        <v>14</v>
      </c>
    </row>
    <row r="68" spans="2:13" s="169" customFormat="1" x14ac:dyDescent="0.25">
      <c r="B68" s="400" t="str">
        <f ca="1">_xlfn.XLOOKUP(I68,Sommaire!$B:$B,Sommaire!$C:$C)</f>
        <v>Banques / Comptes épargne / de placements</v>
      </c>
      <c r="D68" s="400" t="str">
        <f ca="1">_xlfn.XLOOKUP(K68,Sommaire!$B:$B,Sommaire!$C:$C)</f>
        <v>Autre patrimoine mobilier</v>
      </c>
      <c r="F68"/>
      <c r="I68" s="401" t="str">
        <f>"fiche "&amp;I67</f>
        <v>fiche 13</v>
      </c>
      <c r="K68" s="401" t="str">
        <f>"fiche "&amp;K67</f>
        <v>fiche 14</v>
      </c>
      <c r="M68" s="401" t="str">
        <f>"fiche "&amp;M67</f>
        <v xml:space="preserve">fiche </v>
      </c>
    </row>
    <row r="69" spans="2:13" x14ac:dyDescent="0.25">
      <c r="B69" s="29" t="s">
        <v>617</v>
      </c>
      <c r="D69" s="29" t="s">
        <v>616</v>
      </c>
    </row>
    <row r="70" spans="2:13" x14ac:dyDescent="0.25">
      <c r="B70" s="29" t="s">
        <v>571</v>
      </c>
      <c r="D70" s="385"/>
    </row>
    <row r="71" spans="2:13" x14ac:dyDescent="0.25">
      <c r="B71" s="29" t="s">
        <v>572</v>
      </c>
      <c r="D71" s="29"/>
    </row>
    <row r="72" spans="2:13" x14ac:dyDescent="0.25">
      <c r="B72" s="29"/>
      <c r="D72" s="29"/>
    </row>
    <row r="73" spans="2:13" x14ac:dyDescent="0.25">
      <c r="B73" s="29"/>
      <c r="D73" s="29"/>
    </row>
    <row r="74" spans="2:13" x14ac:dyDescent="0.25">
      <c r="B74" s="29"/>
      <c r="D74" s="29"/>
    </row>
    <row r="75" spans="2:13" x14ac:dyDescent="0.25">
      <c r="B75" s="29"/>
      <c r="D75" s="29"/>
    </row>
    <row r="76" spans="2:13" x14ac:dyDescent="0.25">
      <c r="B76" s="29"/>
      <c r="D76" s="29"/>
    </row>
    <row r="77" spans="2:13" x14ac:dyDescent="0.25">
      <c r="B77" s="29"/>
      <c r="D77" s="29"/>
    </row>
    <row r="80" spans="2:13" ht="27" customHeight="1" x14ac:dyDescent="0.25">
      <c r="B80" s="468" t="str">
        <f>Sommaire!C29</f>
        <v>Patrimoine immobilier</v>
      </c>
      <c r="C80" s="468"/>
      <c r="D80" s="468"/>
      <c r="E80" s="468"/>
      <c r="F80" s="468"/>
    </row>
    <row r="81" spans="2:13" x14ac:dyDescent="0.25">
      <c r="B81" s="319"/>
      <c r="I81" s="398">
        <v>15</v>
      </c>
      <c r="K81" s="398">
        <f>I81+1</f>
        <v>16</v>
      </c>
    </row>
    <row r="82" spans="2:13" s="169" customFormat="1" x14ac:dyDescent="0.25">
      <c r="B82" s="400" t="str">
        <f ca="1">_xlfn.XLOOKUP(I82,Sommaire!$B:$B,Sommaire!$C:$C)</f>
        <v>Patrimoine Immobilier (résidences)</v>
      </c>
      <c r="D82" s="400" t="str">
        <f ca="1">_xlfn.XLOOKUP(K82,Sommaire!$B:$B,Sommaire!$C:$C)</f>
        <v>Patrimoine immobilier (Titres détenus)</v>
      </c>
      <c r="F82"/>
      <c r="I82" s="401" t="str">
        <f>"fiche "&amp;I81</f>
        <v>fiche 15</v>
      </c>
      <c r="K82" s="401" t="str">
        <f>"fiche "&amp;K81</f>
        <v>fiche 16</v>
      </c>
      <c r="M82" s="398"/>
    </row>
    <row r="83" spans="2:13" x14ac:dyDescent="0.25">
      <c r="B83" s="459" t="s">
        <v>576</v>
      </c>
      <c r="D83" s="459" t="s">
        <v>585</v>
      </c>
    </row>
    <row r="84" spans="2:13" x14ac:dyDescent="0.25">
      <c r="B84" s="385" t="s">
        <v>577</v>
      </c>
      <c r="D84" s="385" t="s">
        <v>586</v>
      </c>
    </row>
    <row r="85" spans="2:13" x14ac:dyDescent="0.25">
      <c r="B85" s="385" t="s">
        <v>578</v>
      </c>
      <c r="D85" s="385" t="s">
        <v>587</v>
      </c>
    </row>
    <row r="86" spans="2:13" x14ac:dyDescent="0.25">
      <c r="B86" s="385" t="s">
        <v>580</v>
      </c>
      <c r="D86" s="29"/>
    </row>
    <row r="87" spans="2:13" x14ac:dyDescent="0.25">
      <c r="B87" s="385" t="s">
        <v>579</v>
      </c>
      <c r="D87" s="29"/>
    </row>
    <row r="88" spans="2:13" x14ac:dyDescent="0.25">
      <c r="B88" s="385" t="s">
        <v>581</v>
      </c>
      <c r="D88" s="29"/>
    </row>
    <row r="89" spans="2:13" x14ac:dyDescent="0.25">
      <c r="B89" s="29"/>
      <c r="D89" s="29"/>
    </row>
    <row r="90" spans="2:13" x14ac:dyDescent="0.25">
      <c r="B90" s="29"/>
      <c r="D90" s="29"/>
    </row>
    <row r="91" spans="2:13" x14ac:dyDescent="0.25">
      <c r="B91" s="29"/>
      <c r="D91" s="29"/>
    </row>
  </sheetData>
  <sheetProtection sheet="1" objects="1" scenarios="1"/>
  <mergeCells count="7">
    <mergeCell ref="B2:F2"/>
    <mergeCell ref="B66:F66"/>
    <mergeCell ref="B80:F80"/>
    <mergeCell ref="B3:F4"/>
    <mergeCell ref="B5:F5"/>
    <mergeCell ref="B29:F29"/>
    <mergeCell ref="B53:F53"/>
  </mergeCells>
  <phoneticPr fontId="53" type="noConversion"/>
  <pageMargins left="0.70866141732283472" right="0.70866141732283472" top="0.74803149606299213" bottom="0.74803149606299213" header="0.31496062992125984" footer="0.31496062992125984"/>
  <pageSetup paperSize="9" scale="60" orientation="portrait" r:id="rId1"/>
  <headerFooter>
    <oddHeader>&amp;L&amp;G&amp;C&amp;"-,Gras"&amp;12Dossier patrimonial du  retraité
&amp;A</oddHeader>
    <oddFooter>&amp;R&amp;9Version Mars 2023</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6B15C-9B77-4319-B014-CCB26B338B44}">
  <sheetPr>
    <tabColor theme="6" tint="0.79998168889431442"/>
  </sheetPr>
  <dimension ref="A1"/>
  <sheetViews>
    <sheetView workbookViewId="0">
      <selection activeCell="J26" sqref="J26"/>
    </sheetView>
  </sheetViews>
  <sheetFormatPr baseColWidth="10" defaultRowHeight="15" x14ac:dyDescent="0.25"/>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7">
    <pageSetUpPr fitToPage="1"/>
  </sheetPr>
  <dimension ref="B1:Y100"/>
  <sheetViews>
    <sheetView showGridLines="0" showRowColHeaders="0" zoomScaleNormal="100" workbookViewId="0">
      <selection activeCell="J8" sqref="J8"/>
    </sheetView>
  </sheetViews>
  <sheetFormatPr baseColWidth="10" defaultColWidth="11.42578125" defaultRowHeight="15" x14ac:dyDescent="0.25"/>
  <cols>
    <col min="1" max="1" width="10.7109375" style="12" customWidth="1"/>
    <col min="2" max="3" width="4.7109375" style="210" customWidth="1"/>
    <col min="4" max="4" width="10.7109375" style="12" customWidth="1"/>
    <col min="5" max="6" width="30.7109375" style="12" customWidth="1"/>
    <col min="7" max="7" width="5.7109375" style="12" customWidth="1"/>
    <col min="8" max="8" width="65.7109375" style="12" customWidth="1"/>
    <col min="9" max="9" width="11.42578125" style="12" customWidth="1"/>
    <col min="10" max="11" width="16.42578125" style="12" customWidth="1"/>
    <col min="12" max="20" width="11.42578125" style="12"/>
    <col min="21" max="22" width="11.42578125" style="6"/>
    <col min="23" max="16384" width="11.42578125" style="12"/>
  </cols>
  <sheetData>
    <row r="1" spans="2:25" ht="15" customHeight="1" x14ac:dyDescent="0.25">
      <c r="V1" s="221"/>
    </row>
    <row r="2" spans="2:25" ht="35.1" customHeight="1" x14ac:dyDescent="0.3">
      <c r="B2" s="12"/>
      <c r="C2" s="12"/>
      <c r="E2" s="471" t="s">
        <v>297</v>
      </c>
      <c r="F2" s="471"/>
      <c r="G2" s="471"/>
      <c r="H2" s="471"/>
      <c r="I2" s="10"/>
      <c r="X2" s="216"/>
      <c r="Y2" s="208"/>
    </row>
    <row r="3" spans="2:25" ht="30" customHeight="1" x14ac:dyDescent="0.25">
      <c r="B3" s="12"/>
      <c r="C3" s="12"/>
      <c r="E3" s="305" t="s">
        <v>476</v>
      </c>
      <c r="F3" s="308" t="str">
        <f>+nom&amp;" "&amp;prenom&amp;" / "&amp;courriel</f>
        <v>Nom test Prénom Test / Mail Test</v>
      </c>
      <c r="G3" s="22"/>
      <c r="H3" s="22"/>
      <c r="I3" s="10"/>
    </row>
    <row r="4" spans="2:25" s="23" customFormat="1" ht="18.75" x14ac:dyDescent="0.25">
      <c r="E4" s="469" t="s">
        <v>226</v>
      </c>
      <c r="F4" s="469"/>
      <c r="G4" s="469"/>
      <c r="H4" s="470"/>
      <c r="U4" s="6"/>
      <c r="V4" s="6"/>
    </row>
    <row r="5" spans="2:25" ht="24.95" customHeight="1" x14ac:dyDescent="0.25">
      <c r="B5" s="12"/>
      <c r="C5" s="12"/>
      <c r="E5" s="479" t="s">
        <v>220</v>
      </c>
      <c r="F5" s="480"/>
      <c r="G5" s="480"/>
      <c r="H5" s="33" t="str">
        <f>+nom</f>
        <v>Nom test</v>
      </c>
      <c r="J5" s="24"/>
    </row>
    <row r="6" spans="2:25" ht="24.95" customHeight="1" x14ac:dyDescent="0.25">
      <c r="E6" s="476" t="s">
        <v>221</v>
      </c>
      <c r="F6" s="477"/>
      <c r="G6" s="478"/>
      <c r="H6" s="312" t="str">
        <f>+prenom</f>
        <v>Prénom Test</v>
      </c>
    </row>
    <row r="7" spans="2:25" ht="24.95" customHeight="1" x14ac:dyDescent="0.25">
      <c r="E7" s="476" t="s">
        <v>222</v>
      </c>
      <c r="F7" s="477"/>
      <c r="G7" s="478"/>
      <c r="H7" s="315"/>
    </row>
    <row r="8" spans="2:25" ht="24.95" customHeight="1" x14ac:dyDescent="0.25">
      <c r="E8" s="476" t="s">
        <v>480</v>
      </c>
      <c r="F8" s="477"/>
      <c r="G8" s="478"/>
      <c r="H8" s="316"/>
    </row>
    <row r="9" spans="2:25" ht="24.95" customHeight="1" x14ac:dyDescent="0.25">
      <c r="E9" s="476" t="s">
        <v>223</v>
      </c>
      <c r="F9" s="477"/>
      <c r="G9" s="478"/>
      <c r="H9" s="317"/>
    </row>
    <row r="10" spans="2:25" ht="24.95" customHeight="1" x14ac:dyDescent="0.25">
      <c r="E10" s="476" t="s">
        <v>224</v>
      </c>
      <c r="F10" s="477"/>
      <c r="G10" s="478"/>
      <c r="H10" s="315"/>
    </row>
    <row r="11" spans="2:25" ht="24.95" customHeight="1" x14ac:dyDescent="0.25">
      <c r="E11" s="481" t="s">
        <v>225</v>
      </c>
      <c r="F11" s="482"/>
      <c r="G11" s="483"/>
      <c r="H11" s="318"/>
    </row>
    <row r="12" spans="2:25" ht="24.95" customHeight="1" x14ac:dyDescent="0.25">
      <c r="E12" s="476" t="s">
        <v>460</v>
      </c>
      <c r="F12" s="477"/>
      <c r="G12" s="478"/>
      <c r="H12" s="296" t="str">
        <f>+courriel</f>
        <v>Mail Test</v>
      </c>
    </row>
    <row r="13" spans="2:25" x14ac:dyDescent="0.25">
      <c r="E13" s="22"/>
      <c r="F13" s="22"/>
      <c r="G13" s="22"/>
      <c r="H13" s="22"/>
    </row>
    <row r="14" spans="2:25" x14ac:dyDescent="0.25">
      <c r="E14" s="22"/>
      <c r="F14" s="22"/>
      <c r="G14" s="22"/>
      <c r="H14" s="22"/>
    </row>
    <row r="15" spans="2:25" ht="18.75" x14ac:dyDescent="0.25">
      <c r="E15" s="472" t="s">
        <v>14</v>
      </c>
      <c r="F15" s="472"/>
      <c r="G15" s="472"/>
      <c r="H15" s="472"/>
    </row>
    <row r="16" spans="2:25" ht="24.95" customHeight="1" x14ac:dyDescent="0.25">
      <c r="E16" s="476" t="s">
        <v>14</v>
      </c>
      <c r="F16" s="477"/>
      <c r="G16" s="478"/>
      <c r="H16" s="315"/>
    </row>
    <row r="17" spans="5:8" ht="24.95" customHeight="1" x14ac:dyDescent="0.25">
      <c r="E17" s="476" t="s">
        <v>281</v>
      </c>
      <c r="F17" s="477"/>
      <c r="G17" s="478"/>
      <c r="H17" s="315"/>
    </row>
    <row r="18" spans="5:8" ht="50.1" customHeight="1" x14ac:dyDescent="0.25">
      <c r="E18" s="484" t="s">
        <v>286</v>
      </c>
      <c r="F18" s="485"/>
      <c r="G18" s="486"/>
      <c r="H18" s="315"/>
    </row>
    <row r="19" spans="5:8" x14ac:dyDescent="0.25">
      <c r="E19" s="39"/>
      <c r="F19" s="39"/>
      <c r="G19" s="39"/>
      <c r="H19" s="297"/>
    </row>
    <row r="20" spans="5:8" ht="18.75" x14ac:dyDescent="0.25">
      <c r="E20" s="472" t="s">
        <v>368</v>
      </c>
      <c r="F20" s="472"/>
      <c r="G20" s="472"/>
      <c r="H20" s="472"/>
    </row>
    <row r="21" spans="5:8" ht="24.95" customHeight="1" x14ac:dyDescent="0.25">
      <c r="E21" s="476" t="s">
        <v>279</v>
      </c>
      <c r="F21" s="477"/>
      <c r="G21" s="478"/>
      <c r="H21" s="315" t="s">
        <v>369</v>
      </c>
    </row>
    <row r="22" spans="5:8" ht="24.95" customHeight="1" x14ac:dyDescent="0.25">
      <c r="E22" s="476" t="s">
        <v>278</v>
      </c>
      <c r="F22" s="477"/>
      <c r="G22" s="478"/>
      <c r="H22" s="321" t="s">
        <v>370</v>
      </c>
    </row>
    <row r="23" spans="5:8" ht="24.95" customHeight="1" x14ac:dyDescent="0.25">
      <c r="E23" s="476" t="s">
        <v>280</v>
      </c>
      <c r="F23" s="477"/>
      <c r="G23" s="478"/>
      <c r="H23" s="321" t="s">
        <v>371</v>
      </c>
    </row>
    <row r="24" spans="5:8" ht="50.1" customHeight="1" x14ac:dyDescent="0.25">
      <c r="E24" s="484" t="s">
        <v>286</v>
      </c>
      <c r="F24" s="485"/>
      <c r="G24" s="486"/>
      <c r="H24" s="320"/>
    </row>
    <row r="25" spans="5:8" x14ac:dyDescent="0.25">
      <c r="E25" s="22"/>
      <c r="F25" s="22"/>
      <c r="G25" s="22"/>
      <c r="H25" s="22"/>
    </row>
    <row r="26" spans="5:8" ht="18.75" x14ac:dyDescent="0.25">
      <c r="E26" s="472" t="s">
        <v>16</v>
      </c>
      <c r="F26" s="472"/>
      <c r="G26" s="472"/>
      <c r="H26" s="472"/>
    </row>
    <row r="27" spans="5:8" s="299" customFormat="1" ht="24.95" customHeight="1" x14ac:dyDescent="0.25">
      <c r="E27" s="476" t="s">
        <v>287</v>
      </c>
      <c r="F27" s="477"/>
      <c r="G27" s="478"/>
      <c r="H27" s="322"/>
    </row>
    <row r="28" spans="5:8" ht="24.95" customHeight="1" x14ac:dyDescent="0.25">
      <c r="E28" s="487" t="s">
        <v>232</v>
      </c>
      <c r="F28" s="488"/>
      <c r="G28" s="489"/>
      <c r="H28" s="323" t="s">
        <v>234</v>
      </c>
    </row>
    <row r="29" spans="5:8" ht="24.95" customHeight="1" x14ac:dyDescent="0.25">
      <c r="E29" s="487" t="s">
        <v>233</v>
      </c>
      <c r="F29" s="488"/>
      <c r="G29" s="489"/>
      <c r="H29" s="323"/>
    </row>
    <row r="30" spans="5:8" ht="24.95" customHeight="1" x14ac:dyDescent="0.25">
      <c r="E30" s="487" t="s">
        <v>282</v>
      </c>
      <c r="F30" s="488"/>
      <c r="G30" s="489"/>
      <c r="H30" s="324"/>
    </row>
    <row r="31" spans="5:8" ht="24.95" customHeight="1" x14ac:dyDescent="0.25">
      <c r="E31" s="487" t="s">
        <v>283</v>
      </c>
      <c r="F31" s="488"/>
      <c r="G31" s="489"/>
      <c r="H31" s="324"/>
    </row>
    <row r="32" spans="5:8" ht="24.95" customHeight="1" x14ac:dyDescent="0.25">
      <c r="E32" s="487" t="s">
        <v>284</v>
      </c>
      <c r="F32" s="488"/>
      <c r="G32" s="489"/>
      <c r="H32" s="322"/>
    </row>
    <row r="33" spans="5:8" ht="50.1" customHeight="1" x14ac:dyDescent="0.25">
      <c r="E33" s="484" t="s">
        <v>286</v>
      </c>
      <c r="F33" s="485"/>
      <c r="G33" s="486"/>
      <c r="H33" s="320"/>
    </row>
    <row r="34" spans="5:8" x14ac:dyDescent="0.25">
      <c r="E34" s="22"/>
      <c r="F34" s="22"/>
      <c r="G34" s="22"/>
      <c r="H34" s="22"/>
    </row>
    <row r="35" spans="5:8" x14ac:dyDescent="0.25">
      <c r="E35" s="476" t="s">
        <v>474</v>
      </c>
      <c r="F35" s="477"/>
      <c r="G35" s="477"/>
      <c r="H35" s="478"/>
    </row>
    <row r="36" spans="5:8" ht="24.95" customHeight="1" x14ac:dyDescent="0.25">
      <c r="E36" s="487" t="s">
        <v>290</v>
      </c>
      <c r="F36" s="488"/>
      <c r="G36" s="489"/>
      <c r="H36" s="320"/>
    </row>
    <row r="37" spans="5:8" ht="24.95" customHeight="1" x14ac:dyDescent="0.25">
      <c r="E37" s="487" t="s">
        <v>288</v>
      </c>
      <c r="F37" s="488"/>
      <c r="G37" s="489"/>
      <c r="H37" s="320"/>
    </row>
    <row r="38" spans="5:8" ht="24.95" customHeight="1" x14ac:dyDescent="0.25">
      <c r="E38" s="487" t="s">
        <v>289</v>
      </c>
      <c r="F38" s="488"/>
      <c r="G38" s="489"/>
      <c r="H38" s="320"/>
    </row>
    <row r="39" spans="5:8" ht="50.1" customHeight="1" x14ac:dyDescent="0.25">
      <c r="E39" s="484" t="s">
        <v>286</v>
      </c>
      <c r="F39" s="485"/>
      <c r="G39" s="486"/>
      <c r="H39" s="320"/>
    </row>
    <row r="40" spans="5:8" x14ac:dyDescent="0.25">
      <c r="E40" s="22"/>
      <c r="F40" s="22"/>
      <c r="G40" s="22"/>
      <c r="H40" s="22"/>
    </row>
    <row r="41" spans="5:8" x14ac:dyDescent="0.25">
      <c r="E41" s="22"/>
      <c r="F41" s="22"/>
      <c r="G41" s="22"/>
      <c r="H41" s="22"/>
    </row>
    <row r="42" spans="5:8" ht="18.75" x14ac:dyDescent="0.25">
      <c r="E42" s="472" t="s">
        <v>291</v>
      </c>
      <c r="F42" s="472"/>
      <c r="G42" s="472"/>
      <c r="H42" s="472"/>
    </row>
    <row r="43" spans="5:8" ht="24.95" customHeight="1" x14ac:dyDescent="0.25">
      <c r="E43" s="490" t="s">
        <v>292</v>
      </c>
      <c r="F43" s="491"/>
      <c r="G43" s="492"/>
      <c r="H43" s="298"/>
    </row>
    <row r="44" spans="5:8" ht="24.95" customHeight="1" x14ac:dyDescent="0.25">
      <c r="E44" s="493"/>
      <c r="F44" s="494"/>
      <c r="G44" s="495"/>
      <c r="H44" s="326"/>
    </row>
    <row r="45" spans="5:8" ht="24.95" customHeight="1" x14ac:dyDescent="0.25">
      <c r="E45" s="493"/>
      <c r="F45" s="494"/>
      <c r="G45" s="495"/>
      <c r="H45" s="326"/>
    </row>
    <row r="46" spans="5:8" ht="24.95" customHeight="1" x14ac:dyDescent="0.25">
      <c r="E46" s="493"/>
      <c r="F46" s="494"/>
      <c r="G46" s="495"/>
      <c r="H46" s="326"/>
    </row>
    <row r="47" spans="5:8" ht="24.95" customHeight="1" x14ac:dyDescent="0.25">
      <c r="E47" s="493"/>
      <c r="F47" s="494"/>
      <c r="G47" s="495"/>
      <c r="H47" s="326"/>
    </row>
    <row r="48" spans="5:8" ht="24.95" customHeight="1" x14ac:dyDescent="0.25">
      <c r="E48" s="493"/>
      <c r="F48" s="494"/>
      <c r="G48" s="495"/>
      <c r="H48" s="326"/>
    </row>
    <row r="49" spans="5:8" ht="24.95" customHeight="1" x14ac:dyDescent="0.25">
      <c r="E49" s="493"/>
      <c r="F49" s="494"/>
      <c r="G49" s="495"/>
      <c r="H49" s="326"/>
    </row>
    <row r="50" spans="5:8" ht="24.95" customHeight="1" x14ac:dyDescent="0.25">
      <c r="E50" s="493"/>
      <c r="F50" s="494"/>
      <c r="G50" s="495"/>
      <c r="H50" s="326"/>
    </row>
    <row r="51" spans="5:8" ht="24.95" customHeight="1" x14ac:dyDescent="0.25">
      <c r="E51" s="493"/>
      <c r="F51" s="494"/>
      <c r="G51" s="495"/>
      <c r="H51" s="326"/>
    </row>
    <row r="52" spans="5:8" ht="24.95" customHeight="1" x14ac:dyDescent="0.25">
      <c r="E52" s="493"/>
      <c r="F52" s="494"/>
      <c r="G52" s="495"/>
      <c r="H52" s="326"/>
    </row>
    <row r="53" spans="5:8" ht="24.95" customHeight="1" x14ac:dyDescent="0.25">
      <c r="E53" s="493"/>
      <c r="F53" s="494"/>
      <c r="G53" s="495"/>
      <c r="H53" s="326"/>
    </row>
    <row r="54" spans="5:8" ht="24.95" customHeight="1" x14ac:dyDescent="0.25">
      <c r="E54" s="490" t="s">
        <v>293</v>
      </c>
      <c r="F54" s="491"/>
      <c r="G54" s="492"/>
      <c r="H54" s="298"/>
    </row>
    <row r="55" spans="5:8" ht="24.95" customHeight="1" x14ac:dyDescent="0.25">
      <c r="E55" s="493"/>
      <c r="F55" s="494"/>
      <c r="G55" s="495"/>
      <c r="H55" s="326"/>
    </row>
    <row r="56" spans="5:8" ht="24.95" customHeight="1" x14ac:dyDescent="0.25">
      <c r="E56" s="493"/>
      <c r="F56" s="494"/>
      <c r="G56" s="495"/>
      <c r="H56" s="326"/>
    </row>
    <row r="57" spans="5:8" ht="24.95" customHeight="1" x14ac:dyDescent="0.25">
      <c r="E57" s="493"/>
      <c r="F57" s="494"/>
      <c r="G57" s="495"/>
      <c r="H57" s="326"/>
    </row>
    <row r="58" spans="5:8" ht="24.95" customHeight="1" x14ac:dyDescent="0.25">
      <c r="E58" s="493"/>
      <c r="F58" s="494"/>
      <c r="G58" s="495"/>
      <c r="H58" s="326"/>
    </row>
    <row r="59" spans="5:8" ht="24.95" customHeight="1" x14ac:dyDescent="0.25">
      <c r="E59" s="493"/>
      <c r="F59" s="494"/>
      <c r="G59" s="495"/>
      <c r="H59" s="326"/>
    </row>
    <row r="60" spans="5:8" ht="24.95" customHeight="1" x14ac:dyDescent="0.25">
      <c r="E60" s="493"/>
      <c r="F60" s="494"/>
      <c r="G60" s="495"/>
      <c r="H60" s="326"/>
    </row>
    <row r="61" spans="5:8" ht="24.95" customHeight="1" x14ac:dyDescent="0.25">
      <c r="E61" s="493"/>
      <c r="F61" s="494"/>
      <c r="G61" s="495"/>
      <c r="H61" s="326"/>
    </row>
    <row r="62" spans="5:8" ht="24.95" customHeight="1" x14ac:dyDescent="0.25">
      <c r="E62" s="493"/>
      <c r="F62" s="494"/>
      <c r="G62" s="495"/>
      <c r="H62" s="326"/>
    </row>
    <row r="63" spans="5:8" ht="24.95" customHeight="1" x14ac:dyDescent="0.25">
      <c r="E63" s="493"/>
      <c r="F63" s="494"/>
      <c r="G63" s="495"/>
      <c r="H63" s="326"/>
    </row>
    <row r="64" spans="5:8" ht="24.95" customHeight="1" x14ac:dyDescent="0.25">
      <c r="E64" s="493"/>
      <c r="F64" s="494"/>
      <c r="G64" s="495"/>
      <c r="H64" s="326"/>
    </row>
    <row r="65" spans="5:8" ht="24.95" customHeight="1" x14ac:dyDescent="0.25">
      <c r="E65" s="490" t="s">
        <v>294</v>
      </c>
      <c r="F65" s="491"/>
      <c r="G65" s="492"/>
      <c r="H65" s="298"/>
    </row>
    <row r="66" spans="5:8" ht="24.95" customHeight="1" x14ac:dyDescent="0.25">
      <c r="E66" s="493"/>
      <c r="F66" s="494"/>
      <c r="G66" s="495"/>
      <c r="H66" s="326"/>
    </row>
    <row r="67" spans="5:8" ht="24.95" customHeight="1" x14ac:dyDescent="0.25">
      <c r="E67" s="493"/>
      <c r="F67" s="494"/>
      <c r="G67" s="495"/>
      <c r="H67" s="326"/>
    </row>
    <row r="68" spans="5:8" ht="24.95" customHeight="1" x14ac:dyDescent="0.25">
      <c r="E68" s="493"/>
      <c r="F68" s="494"/>
      <c r="G68" s="495"/>
      <c r="H68" s="326"/>
    </row>
    <row r="69" spans="5:8" ht="24.95" customHeight="1" x14ac:dyDescent="0.25">
      <c r="E69" s="493"/>
      <c r="F69" s="494"/>
      <c r="G69" s="495"/>
      <c r="H69" s="326"/>
    </row>
    <row r="70" spans="5:8" ht="24.95" customHeight="1" x14ac:dyDescent="0.25">
      <c r="E70" s="493"/>
      <c r="F70" s="494"/>
      <c r="G70" s="495"/>
      <c r="H70" s="326"/>
    </row>
    <row r="71" spans="5:8" ht="24.95" customHeight="1" x14ac:dyDescent="0.25">
      <c r="E71" s="493"/>
      <c r="F71" s="494"/>
      <c r="G71" s="495"/>
      <c r="H71" s="326"/>
    </row>
    <row r="72" spans="5:8" ht="24.95" customHeight="1" x14ac:dyDescent="0.25">
      <c r="E72" s="493"/>
      <c r="F72" s="494"/>
      <c r="G72" s="495"/>
      <c r="H72" s="326"/>
    </row>
    <row r="73" spans="5:8" ht="24.95" customHeight="1" x14ac:dyDescent="0.25">
      <c r="E73" s="493"/>
      <c r="F73" s="494"/>
      <c r="G73" s="495"/>
      <c r="H73" s="326"/>
    </row>
    <row r="74" spans="5:8" ht="24.95" customHeight="1" x14ac:dyDescent="0.25">
      <c r="E74" s="493"/>
      <c r="F74" s="494"/>
      <c r="G74" s="495"/>
      <c r="H74" s="326"/>
    </row>
    <row r="75" spans="5:8" ht="24.95" customHeight="1" x14ac:dyDescent="0.25">
      <c r="E75" s="493"/>
      <c r="F75" s="494"/>
      <c r="G75" s="495"/>
      <c r="H75" s="326"/>
    </row>
    <row r="76" spans="5:8" x14ac:dyDescent="0.25">
      <c r="E76" s="22"/>
      <c r="F76" s="22"/>
      <c r="G76" s="22"/>
      <c r="H76" s="22"/>
    </row>
    <row r="77" spans="5:8" x14ac:dyDescent="0.25">
      <c r="E77" s="22"/>
      <c r="F77" s="22"/>
      <c r="G77" s="22"/>
      <c r="H77" s="22"/>
    </row>
    <row r="78" spans="5:8" ht="18.75" x14ac:dyDescent="0.25">
      <c r="E78" s="472" t="s">
        <v>295</v>
      </c>
      <c r="F78" s="472"/>
      <c r="G78" s="472"/>
      <c r="H78" s="472"/>
    </row>
    <row r="79" spans="5:8" ht="24.95" customHeight="1" x14ac:dyDescent="0.25">
      <c r="E79" s="490" t="s">
        <v>482</v>
      </c>
      <c r="F79" s="491"/>
      <c r="G79" s="492"/>
      <c r="H79" s="320"/>
    </row>
    <row r="80" spans="5:8" x14ac:dyDescent="0.25">
      <c r="E80" s="22"/>
      <c r="F80" s="22"/>
      <c r="G80" s="22"/>
      <c r="H80" s="22"/>
    </row>
    <row r="81" spans="2:22" x14ac:dyDescent="0.25">
      <c r="E81" s="22"/>
      <c r="F81" s="22"/>
      <c r="G81" s="22"/>
      <c r="H81" s="22"/>
    </row>
    <row r="82" spans="2:22" ht="18.75" x14ac:dyDescent="0.25">
      <c r="E82" s="474" t="s">
        <v>47</v>
      </c>
      <c r="F82" s="474"/>
      <c r="G82" s="474"/>
      <c r="H82" s="474"/>
    </row>
    <row r="83" spans="2:22" ht="24.95" customHeight="1" x14ac:dyDescent="0.25">
      <c r="E83" s="476" t="s">
        <v>299</v>
      </c>
      <c r="F83" s="477"/>
      <c r="G83" s="478"/>
      <c r="H83" s="322" t="s">
        <v>481</v>
      </c>
    </row>
    <row r="84" spans="2:22" ht="24.95" customHeight="1" x14ac:dyDescent="0.25">
      <c r="E84" s="476" t="s">
        <v>300</v>
      </c>
      <c r="F84" s="477"/>
      <c r="G84" s="478"/>
      <c r="H84" s="322"/>
    </row>
    <row r="85" spans="2:22" ht="24.95" customHeight="1" x14ac:dyDescent="0.25">
      <c r="E85" s="476" t="s">
        <v>301</v>
      </c>
      <c r="F85" s="477"/>
      <c r="G85" s="478"/>
      <c r="H85" s="322"/>
    </row>
    <row r="86" spans="2:22" ht="24.95" customHeight="1" x14ac:dyDescent="0.25">
      <c r="E86" s="476" t="s">
        <v>302</v>
      </c>
      <c r="F86" s="477"/>
      <c r="G86" s="478"/>
      <c r="H86" s="315"/>
    </row>
    <row r="87" spans="2:22" x14ac:dyDescent="0.25">
      <c r="E87" s="22"/>
      <c r="F87" s="22"/>
      <c r="G87" s="22"/>
      <c r="H87" s="22"/>
    </row>
    <row r="88" spans="2:22" x14ac:dyDescent="0.25">
      <c r="E88" s="22"/>
      <c r="F88" s="22"/>
      <c r="G88" s="22"/>
      <c r="H88" s="22"/>
    </row>
    <row r="89" spans="2:22" ht="19.7" customHeight="1" x14ac:dyDescent="0.25">
      <c r="E89" s="475" t="s">
        <v>285</v>
      </c>
      <c r="F89" s="475"/>
      <c r="G89" s="475"/>
      <c r="H89" s="475"/>
    </row>
    <row r="90" spans="2:22" ht="84.75" customHeight="1" x14ac:dyDescent="0.25">
      <c r="E90" s="473"/>
      <c r="F90" s="473"/>
      <c r="G90" s="473"/>
      <c r="H90" s="473"/>
    </row>
    <row r="92" spans="2:22" x14ac:dyDescent="0.25">
      <c r="H92" s="229"/>
    </row>
    <row r="93" spans="2:22" ht="19.7" customHeight="1" x14ac:dyDescent="0.25">
      <c r="E93" s="497" t="s">
        <v>549</v>
      </c>
      <c r="F93" s="497"/>
      <c r="G93" s="497"/>
      <c r="H93" s="497"/>
    </row>
    <row r="94" spans="2:22" s="22" customFormat="1" ht="19.7" customHeight="1" x14ac:dyDescent="0.25">
      <c r="B94" s="288"/>
      <c r="C94" s="288"/>
      <c r="E94" s="380" t="s">
        <v>544</v>
      </c>
      <c r="F94" s="381" t="s">
        <v>550</v>
      </c>
      <c r="G94" s="498" t="s">
        <v>545</v>
      </c>
      <c r="H94" s="498"/>
      <c r="U94" s="59"/>
      <c r="V94" s="59"/>
    </row>
    <row r="95" spans="2:22" s="22" customFormat="1" x14ac:dyDescent="0.25">
      <c r="B95" s="288"/>
      <c r="C95" s="288"/>
      <c r="E95" s="320" t="s">
        <v>546</v>
      </c>
      <c r="F95" s="315"/>
      <c r="G95" s="496"/>
      <c r="H95" s="496"/>
      <c r="U95" s="59"/>
      <c r="V95" s="59"/>
    </row>
    <row r="96" spans="2:22" s="22" customFormat="1" x14ac:dyDescent="0.25">
      <c r="B96" s="288"/>
      <c r="C96" s="288"/>
      <c r="E96" s="29" t="s">
        <v>296</v>
      </c>
      <c r="F96" s="315"/>
      <c r="G96" s="496"/>
      <c r="H96" s="496"/>
      <c r="U96" s="59"/>
      <c r="V96" s="59"/>
    </row>
    <row r="97" spans="2:22" s="22" customFormat="1" x14ac:dyDescent="0.25">
      <c r="B97" s="288"/>
      <c r="C97" s="288"/>
      <c r="E97" s="29" t="s">
        <v>547</v>
      </c>
      <c r="F97" s="315"/>
      <c r="G97" s="496"/>
      <c r="H97" s="496"/>
      <c r="U97" s="59"/>
      <c r="V97" s="59"/>
    </row>
    <row r="98" spans="2:22" s="22" customFormat="1" x14ac:dyDescent="0.25">
      <c r="B98" s="288"/>
      <c r="C98" s="288"/>
      <c r="E98" s="29" t="s">
        <v>394</v>
      </c>
      <c r="F98" s="315"/>
      <c r="G98" s="496"/>
      <c r="H98" s="496"/>
      <c r="U98" s="59"/>
      <c r="V98" s="59"/>
    </row>
    <row r="99" spans="2:22" s="22" customFormat="1" x14ac:dyDescent="0.25">
      <c r="B99" s="288"/>
      <c r="C99" s="288"/>
      <c r="E99" s="29" t="s">
        <v>548</v>
      </c>
      <c r="F99" s="315"/>
      <c r="G99" s="496"/>
      <c r="H99" s="496"/>
      <c r="U99" s="59"/>
      <c r="V99" s="59"/>
    </row>
    <row r="100" spans="2:22" s="22" customFormat="1" x14ac:dyDescent="0.25">
      <c r="B100" s="288"/>
      <c r="C100" s="288"/>
      <c r="E100" s="29" t="s">
        <v>493</v>
      </c>
      <c r="F100" s="315"/>
      <c r="G100" s="496"/>
      <c r="H100" s="496"/>
      <c r="U100" s="59"/>
      <c r="V100" s="59"/>
    </row>
  </sheetData>
  <sheetProtection sheet="1" objects="1" scenarios="1"/>
  <mergeCells count="83">
    <mergeCell ref="G97:H97"/>
    <mergeCell ref="G99:H99"/>
    <mergeCell ref="G100:H100"/>
    <mergeCell ref="G98:H98"/>
    <mergeCell ref="E93:H93"/>
    <mergeCell ref="G94:H94"/>
    <mergeCell ref="G95:H95"/>
    <mergeCell ref="G96:H96"/>
    <mergeCell ref="E65:G65"/>
    <mergeCell ref="E79:G79"/>
    <mergeCell ref="E86:G86"/>
    <mergeCell ref="E85:G85"/>
    <mergeCell ref="E84:G84"/>
    <mergeCell ref="E83:G83"/>
    <mergeCell ref="E71:G71"/>
    <mergeCell ref="E72:G72"/>
    <mergeCell ref="E73:G73"/>
    <mergeCell ref="E74:G74"/>
    <mergeCell ref="E75:G75"/>
    <mergeCell ref="E66:G66"/>
    <mergeCell ref="E67:G67"/>
    <mergeCell ref="E68:G68"/>
    <mergeCell ref="E69:G69"/>
    <mergeCell ref="E70:G70"/>
    <mergeCell ref="E60:G60"/>
    <mergeCell ref="E61:G61"/>
    <mergeCell ref="E62:G62"/>
    <mergeCell ref="E63:G63"/>
    <mergeCell ref="E64:G64"/>
    <mergeCell ref="E55:G55"/>
    <mergeCell ref="E56:G56"/>
    <mergeCell ref="E57:G57"/>
    <mergeCell ref="E58:G58"/>
    <mergeCell ref="E59:G59"/>
    <mergeCell ref="E39:G39"/>
    <mergeCell ref="E38:G38"/>
    <mergeCell ref="E37:G37"/>
    <mergeCell ref="E36:G36"/>
    <mergeCell ref="E54:G54"/>
    <mergeCell ref="E43:G43"/>
    <mergeCell ref="E44:G44"/>
    <mergeCell ref="E45:G45"/>
    <mergeCell ref="E46:G46"/>
    <mergeCell ref="E47:G47"/>
    <mergeCell ref="E48:G48"/>
    <mergeCell ref="E49:G49"/>
    <mergeCell ref="E50:G50"/>
    <mergeCell ref="E51:G51"/>
    <mergeCell ref="E52:G52"/>
    <mergeCell ref="E53:G53"/>
    <mergeCell ref="E24:G24"/>
    <mergeCell ref="E23:G23"/>
    <mergeCell ref="E22:G22"/>
    <mergeCell ref="E21:G21"/>
    <mergeCell ref="E33:G33"/>
    <mergeCell ref="E32:G32"/>
    <mergeCell ref="E31:G31"/>
    <mergeCell ref="E30:G30"/>
    <mergeCell ref="E29:G29"/>
    <mergeCell ref="E28:G28"/>
    <mergeCell ref="E27:G27"/>
    <mergeCell ref="E8:G8"/>
    <mergeCell ref="E7:G7"/>
    <mergeCell ref="E18:G18"/>
    <mergeCell ref="E17:G17"/>
    <mergeCell ref="E16:G16"/>
    <mergeCell ref="E12:G12"/>
    <mergeCell ref="E4:H4"/>
    <mergeCell ref="E2:H2"/>
    <mergeCell ref="E78:H78"/>
    <mergeCell ref="E90:H90"/>
    <mergeCell ref="E82:H82"/>
    <mergeCell ref="E89:H89"/>
    <mergeCell ref="E15:H15"/>
    <mergeCell ref="E20:H20"/>
    <mergeCell ref="E26:H26"/>
    <mergeCell ref="E35:H35"/>
    <mergeCell ref="E42:H42"/>
    <mergeCell ref="E5:G5"/>
    <mergeCell ref="E6:G6"/>
    <mergeCell ref="E11:G11"/>
    <mergeCell ref="E10:G10"/>
    <mergeCell ref="E9:G9"/>
  </mergeCells>
  <conditionalFormatting sqref="H28:H31">
    <cfRule type="expression" dxfId="3" priority="2">
      <formula>$H$10="oui"</formula>
    </cfRule>
  </conditionalFormatting>
  <dataValidations count="11">
    <dataValidation type="date" allowBlank="1" showInputMessage="1" showErrorMessage="1" error="Veuillez saisir une date" sqref="H9" xr:uid="{DE256A4C-F857-4967-804F-51429CAD604E}">
      <formula1>1</formula1>
      <formula2>44927</formula2>
    </dataValidation>
    <dataValidation type="textLength" operator="equal" allowBlank="1" showInputMessage="1" showErrorMessage="1" error="Veuillez saisir un code valide" sqref="H8" xr:uid="{EEE6831A-103A-4A2E-B7A6-37BC04CACEE3}">
      <formula1>5</formula1>
    </dataValidation>
    <dataValidation type="list" allowBlank="1" showInputMessage="1" showErrorMessage="1" error="Vous devez sélectionner un choix parmi la liste déroulante" prompt="Sélectionnez parmi la liste déroulante" sqref="H16" xr:uid="{0024354A-66B0-4937-A0F1-8C4227836F0D}">
      <formula1>"Réserviste,Rayé des cadres,Ancien combattant,Libéré des obligations militaires"</formula1>
    </dataValidation>
    <dataValidation type="list" allowBlank="1" showInputMessage="1" showErrorMessage="1" error="Vous deverz sélectionnez un choix parmi la liste déroulante" prompt="Sélectionnez parmi la liste déroulante" sqref="H22" xr:uid="{558522B8-ED99-4171-952C-B91CCD1EE444}">
      <formula1>"Maison individuelle,Appartement"</formula1>
    </dataValidation>
    <dataValidation type="list" allowBlank="1" showInputMessage="1" showErrorMessage="1" error="Vous deverz sélectionnez un choix parmi la liste déroulante" prompt="Sélectionnez parmi la liste déroulante" sqref="H21" xr:uid="{6F6848B1-D54D-45AB-8D09-EF5C4D9B9E48}">
      <formula1>"Propriétaire,Locataire"</formula1>
    </dataValidation>
    <dataValidation type="list" allowBlank="1" showInputMessage="1" showErrorMessage="1" prompt="Sélectionnez parmi la liste déroulante" sqref="H28" xr:uid="{D9D2140E-8AFD-40EF-9B6A-CF02548B82E0}">
      <formula1>"(à remplir si mariage),Le régime de la communauté,La séparation de biens,La participation aux acquêts,La communauté universelle"</formula1>
    </dataValidation>
    <dataValidation type="list" allowBlank="1" showInputMessage="1" showErrorMessage="1" error="Vous deverz sélectionnez un choix parmi la liste déroulante" prompt="Sélectionnez parmi la liste déroulante" sqref="H27" xr:uid="{228BAFA6-C15E-4498-B169-19D44B5133C1}">
      <formula1>"Marié(e),Célibataire,Pacsé(e)"</formula1>
    </dataValidation>
    <dataValidation type="list" allowBlank="1" showInputMessage="1" showErrorMessage="1" error="Vous deverz sélectionnez un choix parmi la liste déroulante" prompt="Sélectionnez parmi la liste déroulante" sqref="H32 H84:H85" xr:uid="{561064EB-17E1-49FE-8334-17A277502031}">
      <formula1>"Oui,Non"</formula1>
    </dataValidation>
    <dataValidation type="list" allowBlank="1" showInputMessage="1" showErrorMessage="1" error="Vous deverz sélectionnez un choix parmi la liste déroulante" prompt="Sélectionnez parmi la liste déroulante" sqref="H83" xr:uid="{49923D76-4923-4D81-AE24-C35D7142DBA0}">
      <mc:AlternateContent xmlns:x12ac="http://schemas.microsoft.com/office/spreadsheetml/2011/1/ac" xmlns:mc="http://schemas.openxmlformats.org/markup-compatibility/2006">
        <mc:Choice Requires="x12ac">
          <x12ac:list>"Oui, olographe","Oui, mystique","Oui, authentique",Non</x12ac:list>
        </mc:Choice>
        <mc:Fallback>
          <formula1>"Oui, olographe,Oui, mystique,Oui, authentique,Non"</formula1>
        </mc:Fallback>
      </mc:AlternateContent>
    </dataValidation>
    <dataValidation allowBlank="1" showInputMessage="1" showErrorMessage="1" prompt="Indiquez un &quot;x&quot; si vous avez classé le document dans le dossier informatique correspondant à cette fiche_x000a_ou précisez l'emplacement à défaut" sqref="F95:F100" xr:uid="{C4CAFABD-2A6A-4196-9588-6C8B7C5EDFEA}"/>
    <dataValidation allowBlank="1" showInputMessage="1" showErrorMessage="1" prompt="Précisez l'endroit où il est possible de retrouver le document concerné" sqref="G95:H100" xr:uid="{09212A00-133E-4528-A977-C6CEE86BBA48}"/>
  </dataValidations>
  <printOptions horizontalCentered="1"/>
  <pageMargins left="0.23622047244094491" right="0.23622047244094491" top="0.74803149606299213" bottom="0.74803149606299213" header="0.31496062992125984" footer="0.31496062992125984"/>
  <pageSetup paperSize="9" scale="75" fitToHeight="0" orientation="portrait" r:id="rId1"/>
  <headerFooter>
    <oddHeader>&amp;L&amp;G&amp;C&amp;"-,Gras"&amp;14Dossier patrimonial du  retraité
&amp;A&amp;RVersion 03/2023</oddHeader>
  </headerFooter>
  <rowBreaks count="2" manualBreakCount="2">
    <brk id="39" min="4" max="7" man="1"/>
    <brk id="76" min="4" max="7" man="1"/>
  </rowBreaks>
  <drawing r:id="rId2"/>
  <legacyDrawing r:id="rId3"/>
  <legacyDrawingHF r:id="rId4"/>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80AE1-E6BD-436F-B7C6-F17CCE1CDCB0}">
  <sheetPr codeName="Feuil8">
    <pageSetUpPr fitToPage="1"/>
  </sheetPr>
  <dimension ref="A1:V48"/>
  <sheetViews>
    <sheetView showGridLines="0" showRowColHeaders="0" zoomScaleNormal="100" workbookViewId="0">
      <selection activeCell="E95" sqref="E95:E100"/>
    </sheetView>
  </sheetViews>
  <sheetFormatPr baseColWidth="10" defaultRowHeight="15" x14ac:dyDescent="0.25"/>
  <cols>
    <col min="1" max="1" width="10.7109375" customWidth="1"/>
    <col min="2" max="3" width="4.7109375" style="210" customWidth="1"/>
    <col min="4" max="4" width="10.7109375" customWidth="1"/>
    <col min="5" max="5" width="31.5703125" customWidth="1"/>
    <col min="6" max="6" width="30.7109375" customWidth="1"/>
    <col min="7" max="7" width="5.7109375" customWidth="1"/>
    <col min="8" max="8" width="58.5703125" customWidth="1"/>
    <col min="10" max="11" width="11.42578125" style="6"/>
  </cols>
  <sheetData>
    <row r="1" spans="1:14" s="12" customFormat="1" ht="15" customHeight="1" x14ac:dyDescent="0.25">
      <c r="A1" s="384"/>
      <c r="B1" s="210"/>
      <c r="C1" s="210"/>
      <c r="D1" s="10"/>
      <c r="J1" s="6"/>
      <c r="K1" s="6"/>
    </row>
    <row r="2" spans="1:14" s="12" customFormat="1" ht="35.1" customHeight="1" x14ac:dyDescent="0.25">
      <c r="B2" s="210"/>
      <c r="C2" s="210"/>
      <c r="E2" s="499" t="s">
        <v>15</v>
      </c>
      <c r="F2" s="499"/>
      <c r="G2" s="499"/>
      <c r="H2" s="499"/>
      <c r="J2" s="6"/>
      <c r="K2" s="6"/>
      <c r="M2" s="216"/>
      <c r="N2" s="207"/>
    </row>
    <row r="3" spans="1:14" ht="30" customHeight="1" x14ac:dyDescent="0.25">
      <c r="E3" s="305" t="s">
        <v>476</v>
      </c>
      <c r="F3" s="308" t="str">
        <f>+nom&amp;" "&amp;prenom&amp;" / "&amp;courriel</f>
        <v>Nom test Prénom Test / Mail Test</v>
      </c>
      <c r="M3" s="5"/>
      <c r="N3" s="207"/>
    </row>
    <row r="4" spans="1:14" s="23" customFormat="1" ht="23.25" customHeight="1" x14ac:dyDescent="0.3">
      <c r="B4" s="210"/>
      <c r="C4" s="210"/>
      <c r="E4" s="472" t="s">
        <v>15</v>
      </c>
      <c r="F4" s="472"/>
      <c r="G4" s="472"/>
      <c r="H4" s="472"/>
      <c r="J4" s="6"/>
      <c r="K4" s="6"/>
      <c r="M4" s="215"/>
      <c r="N4" s="208"/>
    </row>
    <row r="5" spans="1:14" s="12" customFormat="1" ht="24.95" customHeight="1" x14ac:dyDescent="0.25">
      <c r="B5" s="210"/>
      <c r="C5" s="210"/>
      <c r="E5" s="490" t="s">
        <v>265</v>
      </c>
      <c r="F5" s="491"/>
      <c r="G5" s="492"/>
      <c r="H5" s="322"/>
      <c r="J5" s="6"/>
      <c r="K5" s="6"/>
    </row>
    <row r="6" spans="1:14" s="12" customFormat="1" ht="24.95" customHeight="1" x14ac:dyDescent="0.25">
      <c r="B6" s="210"/>
      <c r="C6" s="210"/>
      <c r="E6" s="501" t="s">
        <v>298</v>
      </c>
      <c r="F6" s="502"/>
      <c r="G6" s="503"/>
      <c r="H6" s="322"/>
      <c r="J6" s="6"/>
      <c r="K6" s="6"/>
    </row>
    <row r="7" spans="1:14" s="12" customFormat="1" ht="24.95" customHeight="1" x14ac:dyDescent="0.25">
      <c r="B7" s="210"/>
      <c r="C7" s="210"/>
      <c r="E7" s="476" t="s">
        <v>266</v>
      </c>
      <c r="F7" s="477"/>
      <c r="G7" s="478"/>
      <c r="H7" s="149"/>
      <c r="J7" s="6"/>
      <c r="K7" s="6"/>
    </row>
    <row r="8" spans="1:14" s="12" customFormat="1" ht="24.95" customHeight="1" x14ac:dyDescent="0.25">
      <c r="B8" s="210"/>
      <c r="C8" s="210"/>
      <c r="E8" s="487" t="s">
        <v>267</v>
      </c>
      <c r="F8" s="488"/>
      <c r="G8" s="489"/>
      <c r="H8" s="322"/>
      <c r="J8" s="6"/>
      <c r="K8" s="6"/>
    </row>
    <row r="9" spans="1:14" s="12" customFormat="1" ht="24.95" customHeight="1" x14ac:dyDescent="0.25">
      <c r="B9" s="210"/>
      <c r="C9" s="210"/>
      <c r="E9" s="487" t="s">
        <v>268</v>
      </c>
      <c r="F9" s="488"/>
      <c r="G9" s="489"/>
      <c r="H9" s="322"/>
      <c r="J9" s="6"/>
      <c r="K9" s="6"/>
    </row>
    <row r="10" spans="1:14" s="12" customFormat="1" ht="24.95" customHeight="1" x14ac:dyDescent="0.25">
      <c r="B10" s="210"/>
      <c r="C10" s="210"/>
      <c r="E10" s="487" t="s">
        <v>269</v>
      </c>
      <c r="F10" s="488"/>
      <c r="G10" s="489"/>
      <c r="H10" s="322"/>
      <c r="J10" s="6"/>
      <c r="K10" s="6"/>
    </row>
    <row r="11" spans="1:14" s="12" customFormat="1" ht="24.95" customHeight="1" x14ac:dyDescent="0.25">
      <c r="B11" s="210"/>
      <c r="C11" s="210"/>
      <c r="E11" s="476" t="s">
        <v>270</v>
      </c>
      <c r="F11" s="477"/>
      <c r="G11" s="478"/>
      <c r="H11" s="149"/>
      <c r="J11" s="6"/>
      <c r="K11" s="6"/>
    </row>
    <row r="12" spans="1:14" s="12" customFormat="1" ht="24.95" customHeight="1" x14ac:dyDescent="0.25">
      <c r="B12" s="210"/>
      <c r="C12" s="210"/>
      <c r="E12" s="487" t="s">
        <v>277</v>
      </c>
      <c r="F12" s="488"/>
      <c r="G12" s="489"/>
      <c r="H12" s="322"/>
      <c r="J12" s="6"/>
      <c r="K12" s="6"/>
    </row>
    <row r="13" spans="1:14" s="12" customFormat="1" ht="24.95" customHeight="1" x14ac:dyDescent="0.25">
      <c r="B13" s="210"/>
      <c r="C13" s="210"/>
      <c r="E13" s="487" t="s">
        <v>272</v>
      </c>
      <c r="F13" s="488"/>
      <c r="G13" s="489"/>
      <c r="H13" s="322"/>
      <c r="J13" s="6"/>
      <c r="K13" s="6"/>
    </row>
    <row r="14" spans="1:14" s="12" customFormat="1" ht="24.95" customHeight="1" x14ac:dyDescent="0.25">
      <c r="B14" s="210"/>
      <c r="C14" s="210"/>
      <c r="E14" s="510" t="s">
        <v>273</v>
      </c>
      <c r="F14" s="511"/>
      <c r="G14" s="512"/>
      <c r="H14" s="322"/>
      <c r="J14" s="6"/>
      <c r="K14" s="6"/>
    </row>
    <row r="15" spans="1:14" s="12" customFormat="1" ht="24.95" customHeight="1" x14ac:dyDescent="0.25">
      <c r="B15" s="210"/>
      <c r="C15" s="210"/>
      <c r="E15" s="507" t="s">
        <v>274</v>
      </c>
      <c r="F15" s="508"/>
      <c r="G15" s="509"/>
      <c r="H15" s="322"/>
      <c r="J15" s="6"/>
      <c r="K15" s="6"/>
    </row>
    <row r="16" spans="1:14" s="148" customFormat="1" ht="35.1" customHeight="1" x14ac:dyDescent="0.25">
      <c r="B16" s="210"/>
      <c r="C16" s="210"/>
      <c r="E16" s="504" t="s">
        <v>275</v>
      </c>
      <c r="F16" s="505"/>
      <c r="G16" s="506"/>
      <c r="H16" s="322"/>
      <c r="J16" s="6"/>
      <c r="K16" s="6"/>
    </row>
    <row r="17" spans="2:11" s="148" customFormat="1" ht="33.75" customHeight="1" x14ac:dyDescent="0.25">
      <c r="B17" s="210"/>
      <c r="C17" s="210"/>
      <c r="E17" s="504" t="s">
        <v>276</v>
      </c>
      <c r="F17" s="505"/>
      <c r="G17" s="506"/>
      <c r="H17" s="322"/>
      <c r="J17" s="6"/>
      <c r="K17" s="6"/>
    </row>
    <row r="18" spans="2:11" s="12" customFormat="1" ht="24.95" customHeight="1" x14ac:dyDescent="0.25">
      <c r="B18" s="210"/>
      <c r="C18" s="210"/>
      <c r="E18" s="476" t="s">
        <v>271</v>
      </c>
      <c r="F18" s="477"/>
      <c r="G18" s="478"/>
      <c r="H18" s="322"/>
      <c r="J18" s="6"/>
      <c r="K18" s="6"/>
    </row>
    <row r="22" spans="2:11" s="23" customFormat="1" ht="19.7" customHeight="1" x14ac:dyDescent="0.25">
      <c r="B22" s="210"/>
      <c r="C22" s="210"/>
      <c r="E22" s="472" t="s">
        <v>367</v>
      </c>
      <c r="F22" s="472"/>
      <c r="G22" s="472"/>
      <c r="H22" s="472"/>
      <c r="J22" s="6"/>
      <c r="K22" s="6"/>
    </row>
    <row r="23" spans="2:11" s="12" customFormat="1" ht="24.95" customHeight="1" x14ac:dyDescent="0.25">
      <c r="B23" s="210"/>
      <c r="C23" s="210"/>
      <c r="E23" s="513" t="s">
        <v>231</v>
      </c>
      <c r="F23" s="514"/>
      <c r="G23" s="515"/>
      <c r="H23" s="314"/>
      <c r="J23" s="6"/>
      <c r="K23" s="6"/>
    </row>
    <row r="24" spans="2:11" s="12" customFormat="1" ht="24.95" customHeight="1" x14ac:dyDescent="0.25">
      <c r="B24" s="210"/>
      <c r="C24" s="210"/>
      <c r="E24" s="519" t="s">
        <v>261</v>
      </c>
      <c r="F24" s="520"/>
      <c r="G24" s="521"/>
      <c r="H24" s="328"/>
      <c r="J24" s="6"/>
      <c r="K24" s="6"/>
    </row>
    <row r="25" spans="2:11" s="12" customFormat="1" ht="24.95" customHeight="1" x14ac:dyDescent="0.25">
      <c r="B25" s="210"/>
      <c r="C25" s="210"/>
      <c r="E25" s="519" t="s">
        <v>228</v>
      </c>
      <c r="F25" s="520"/>
      <c r="G25" s="521"/>
      <c r="H25" s="28"/>
      <c r="J25" s="6"/>
      <c r="K25" s="6"/>
    </row>
    <row r="26" spans="2:11" s="12" customFormat="1" ht="24.95" customHeight="1" x14ac:dyDescent="0.25">
      <c r="B26" s="210"/>
      <c r="C26" s="210"/>
      <c r="E26" s="528" t="s">
        <v>63</v>
      </c>
      <c r="F26" s="529"/>
      <c r="G26" s="530"/>
      <c r="H26" s="328"/>
      <c r="J26" s="6"/>
      <c r="K26" s="6"/>
    </row>
    <row r="27" spans="2:11" s="12" customFormat="1" ht="24.95" customHeight="1" x14ac:dyDescent="0.25">
      <c r="B27" s="210"/>
      <c r="C27" s="210"/>
      <c r="E27" s="528" t="s">
        <v>64</v>
      </c>
      <c r="F27" s="529"/>
      <c r="G27" s="530"/>
      <c r="H27" s="328"/>
      <c r="J27" s="6"/>
      <c r="K27" s="6"/>
    </row>
    <row r="28" spans="2:11" s="12" customFormat="1" ht="24.95" customHeight="1" x14ac:dyDescent="0.25">
      <c r="B28" s="210"/>
      <c r="C28" s="210"/>
      <c r="E28" s="528" t="s">
        <v>65</v>
      </c>
      <c r="F28" s="529"/>
      <c r="G28" s="530"/>
      <c r="H28" s="328"/>
      <c r="J28" s="6"/>
      <c r="K28" s="6"/>
    </row>
    <row r="29" spans="2:11" s="12" customFormat="1" ht="24.95" customHeight="1" x14ac:dyDescent="0.25">
      <c r="B29" s="210"/>
      <c r="C29" s="210"/>
      <c r="E29" s="519" t="s">
        <v>229</v>
      </c>
      <c r="F29" s="520"/>
      <c r="G29" s="521"/>
      <c r="H29" s="28"/>
      <c r="J29" s="6"/>
      <c r="K29" s="6"/>
    </row>
    <row r="30" spans="2:11" s="12" customFormat="1" ht="24.95" customHeight="1" x14ac:dyDescent="0.25">
      <c r="B30" s="210"/>
      <c r="C30" s="210"/>
      <c r="E30" s="525" t="s">
        <v>262</v>
      </c>
      <c r="F30" s="526"/>
      <c r="G30" s="527"/>
      <c r="H30" s="328"/>
      <c r="J30" s="6"/>
      <c r="K30" s="6"/>
    </row>
    <row r="31" spans="2:11" s="12" customFormat="1" ht="24.95" customHeight="1" x14ac:dyDescent="0.25">
      <c r="B31" s="210"/>
      <c r="C31" s="210"/>
      <c r="D31" s="147"/>
      <c r="E31" s="522" t="s">
        <v>263</v>
      </c>
      <c r="F31" s="523"/>
      <c r="G31" s="524"/>
      <c r="H31" s="328" t="s">
        <v>535</v>
      </c>
      <c r="J31" s="6"/>
      <c r="K31" s="6"/>
    </row>
    <row r="32" spans="2:11" s="12" customFormat="1" ht="24.95" customHeight="1" x14ac:dyDescent="0.25">
      <c r="B32" s="210"/>
      <c r="C32" s="210"/>
      <c r="E32" s="522" t="s">
        <v>227</v>
      </c>
      <c r="F32" s="523"/>
      <c r="G32" s="524"/>
      <c r="H32" s="328" t="s">
        <v>535</v>
      </c>
      <c r="J32" s="6"/>
      <c r="K32" s="6"/>
    </row>
    <row r="33" spans="2:22" s="12" customFormat="1" ht="24.95" customHeight="1" x14ac:dyDescent="0.25">
      <c r="B33" s="210"/>
      <c r="C33" s="210"/>
      <c r="E33" s="522" t="s">
        <v>264</v>
      </c>
      <c r="F33" s="523"/>
      <c r="G33" s="524"/>
      <c r="H33" s="328" t="s">
        <v>536</v>
      </c>
      <c r="J33" s="6"/>
      <c r="K33" s="6"/>
    </row>
    <row r="34" spans="2:22" s="12" customFormat="1" ht="24.95" customHeight="1" x14ac:dyDescent="0.25">
      <c r="B34" s="210"/>
      <c r="C34" s="210"/>
      <c r="E34" s="522" t="s">
        <v>19</v>
      </c>
      <c r="F34" s="523"/>
      <c r="G34" s="524"/>
      <c r="H34" s="328" t="s">
        <v>537</v>
      </c>
      <c r="J34" s="6"/>
      <c r="K34" s="6"/>
    </row>
    <row r="35" spans="2:22" s="12" customFormat="1" ht="24.95" customHeight="1" x14ac:dyDescent="0.25">
      <c r="B35" s="210"/>
      <c r="C35" s="210"/>
      <c r="E35" s="516" t="s">
        <v>230</v>
      </c>
      <c r="F35" s="517"/>
      <c r="G35" s="518"/>
      <c r="H35" s="28"/>
      <c r="J35" s="6"/>
      <c r="K35" s="6"/>
    </row>
    <row r="36" spans="2:22" s="12" customFormat="1" ht="19.7" customHeight="1" x14ac:dyDescent="0.25">
      <c r="B36" s="210"/>
      <c r="C36" s="210"/>
      <c r="E36" s="25"/>
      <c r="F36" s="25"/>
      <c r="G36" s="25"/>
      <c r="H36" s="26"/>
      <c r="J36" s="6"/>
      <c r="K36" s="6"/>
    </row>
    <row r="37" spans="2:22" s="12" customFormat="1" ht="19.7" customHeight="1" x14ac:dyDescent="0.25">
      <c r="B37" s="210"/>
      <c r="C37" s="210"/>
      <c r="E37" s="500" t="s">
        <v>17</v>
      </c>
      <c r="F37" s="500"/>
      <c r="G37" s="500"/>
      <c r="H37" s="500"/>
      <c r="J37" s="6"/>
      <c r="K37" s="6"/>
    </row>
    <row r="38" spans="2:22" s="12" customFormat="1" ht="84.75" customHeight="1" x14ac:dyDescent="0.25">
      <c r="B38" s="210"/>
      <c r="C38" s="210"/>
      <c r="E38" s="473"/>
      <c r="F38" s="473"/>
      <c r="G38" s="473"/>
      <c r="H38" s="473"/>
      <c r="J38" s="6"/>
      <c r="K38" s="6"/>
    </row>
    <row r="41" spans="2:22" s="12" customFormat="1" ht="19.7" customHeight="1" x14ac:dyDescent="0.25">
      <c r="B41" s="210"/>
      <c r="C41" s="210"/>
      <c r="E41" s="497" t="s">
        <v>549</v>
      </c>
      <c r="F41" s="497"/>
      <c r="G41" s="497"/>
      <c r="H41" s="497"/>
      <c r="U41" s="6"/>
      <c r="V41" s="6"/>
    </row>
    <row r="42" spans="2:22" s="22" customFormat="1" ht="19.7" customHeight="1" x14ac:dyDescent="0.25">
      <c r="B42" s="288"/>
      <c r="C42" s="288"/>
      <c r="E42" s="380" t="s">
        <v>544</v>
      </c>
      <c r="F42" s="381" t="s">
        <v>550</v>
      </c>
      <c r="G42" s="498" t="s">
        <v>545</v>
      </c>
      <c r="H42" s="498"/>
      <c r="U42" s="59"/>
      <c r="V42" s="59"/>
    </row>
    <row r="43" spans="2:22" s="22" customFormat="1" x14ac:dyDescent="0.25">
      <c r="B43" s="288"/>
      <c r="C43" s="288"/>
      <c r="E43" s="320" t="s">
        <v>551</v>
      </c>
      <c r="F43" s="315"/>
      <c r="G43" s="496"/>
      <c r="H43" s="496"/>
      <c r="U43" s="59"/>
      <c r="V43" s="59"/>
    </row>
    <row r="44" spans="2:22" s="22" customFormat="1" ht="45" x14ac:dyDescent="0.25">
      <c r="B44" s="288"/>
      <c r="C44" s="288"/>
      <c r="E44" s="385" t="s">
        <v>552</v>
      </c>
      <c r="F44" s="315"/>
      <c r="G44" s="496"/>
      <c r="H44" s="496"/>
      <c r="U44" s="59"/>
      <c r="V44" s="59"/>
    </row>
    <row r="45" spans="2:22" s="22" customFormat="1" x14ac:dyDescent="0.25">
      <c r="B45" s="288"/>
      <c r="C45" s="288"/>
      <c r="E45" s="29"/>
      <c r="F45" s="315"/>
      <c r="G45" s="496"/>
      <c r="H45" s="496"/>
      <c r="U45" s="59"/>
      <c r="V45" s="59"/>
    </row>
    <row r="46" spans="2:22" s="22" customFormat="1" x14ac:dyDescent="0.25">
      <c r="B46" s="288"/>
      <c r="C46" s="288"/>
      <c r="E46" s="29"/>
      <c r="F46" s="315"/>
      <c r="G46" s="496"/>
      <c r="H46" s="496"/>
      <c r="U46" s="59"/>
      <c r="V46" s="59"/>
    </row>
    <row r="47" spans="2:22" s="22" customFormat="1" x14ac:dyDescent="0.25">
      <c r="B47" s="288"/>
      <c r="C47" s="288"/>
      <c r="E47" s="29"/>
      <c r="F47" s="315"/>
      <c r="G47" s="496"/>
      <c r="H47" s="496"/>
      <c r="U47" s="59"/>
      <c r="V47" s="59"/>
    </row>
    <row r="48" spans="2:22" s="22" customFormat="1" x14ac:dyDescent="0.25">
      <c r="B48" s="288"/>
      <c r="C48" s="288"/>
      <c r="E48" s="29"/>
      <c r="F48" s="315"/>
      <c r="G48" s="496"/>
      <c r="H48" s="496"/>
      <c r="U48" s="59"/>
      <c r="V48" s="59"/>
    </row>
  </sheetData>
  <sheetProtection sheet="1" objects="1" scenarios="1"/>
  <mergeCells count="40">
    <mergeCell ref="G46:H46"/>
    <mergeCell ref="G47:H47"/>
    <mergeCell ref="G48:H48"/>
    <mergeCell ref="E41:H41"/>
    <mergeCell ref="G42:H42"/>
    <mergeCell ref="G43:H43"/>
    <mergeCell ref="G44:H44"/>
    <mergeCell ref="G45:H45"/>
    <mergeCell ref="E14:G14"/>
    <mergeCell ref="E13:G13"/>
    <mergeCell ref="E12:G12"/>
    <mergeCell ref="E23:G23"/>
    <mergeCell ref="E35:G35"/>
    <mergeCell ref="E29:G29"/>
    <mergeCell ref="E25:G25"/>
    <mergeCell ref="E24:G24"/>
    <mergeCell ref="E34:G34"/>
    <mergeCell ref="E33:G33"/>
    <mergeCell ref="E32:G32"/>
    <mergeCell ref="E31:G31"/>
    <mergeCell ref="E30:G30"/>
    <mergeCell ref="E28:G28"/>
    <mergeCell ref="E27:G27"/>
    <mergeCell ref="E26:G26"/>
    <mergeCell ref="E4:H4"/>
    <mergeCell ref="E22:H22"/>
    <mergeCell ref="E38:H38"/>
    <mergeCell ref="E2:H2"/>
    <mergeCell ref="E37:H37"/>
    <mergeCell ref="E18:G18"/>
    <mergeCell ref="E11:G11"/>
    <mergeCell ref="E7:G7"/>
    <mergeCell ref="E5:G5"/>
    <mergeCell ref="E10:G10"/>
    <mergeCell ref="E9:G9"/>
    <mergeCell ref="E8:G8"/>
    <mergeCell ref="E6:G6"/>
    <mergeCell ref="E17:G17"/>
    <mergeCell ref="E16:G16"/>
    <mergeCell ref="E15:G15"/>
  </mergeCells>
  <dataValidations count="6">
    <dataValidation type="date" allowBlank="1" showInputMessage="1" showErrorMessage="1" sqref="H36 H23" xr:uid="{F006985D-0C1A-432E-B417-2822EA45C138}">
      <formula1>1</formula1>
      <formula2>47484</formula2>
    </dataValidation>
    <dataValidation type="list" allowBlank="1" showInputMessage="1" showErrorMessage="1" error="Vous deverz sélectionnez un choix parmi la liste déroulante" prompt="Sélectionnez parmi la liste déroulante" sqref="H5 H8:H9 H14" xr:uid="{2E386FC3-923E-4A40-8446-3FFC22D35A44}">
      <formula1>"Oui,Non,Ne sais pas"</formula1>
    </dataValidation>
    <dataValidation type="list" allowBlank="1" showInputMessage="1" showErrorMessage="1" error="Vous deverz sélectionnez un choix parmi la liste déroulante" prompt="Sélectionnez parmi la liste déroulante" sqref="H18" xr:uid="{0859DC48-9F99-45F2-8B64-69B600FBD8C2}">
      <mc:AlternateContent xmlns:x12ac="http://schemas.microsoft.com/office/spreadsheetml/2011/1/ac" xmlns:mc="http://schemas.openxmlformats.org/markup-compatibility/2006">
        <mc:Choice Requires="x12ac">
          <x12ac:list>"Oui, j'autorise des prélèvements","Non, je n'autorise pas des prélèvements",Ne sais pas</x12ac:list>
        </mc:Choice>
        <mc:Fallback>
          <formula1>"Oui, j'autorise des prélèvements,Non, je n'autorise pas des prélèvements,Ne sais pas"</formula1>
        </mc:Fallback>
      </mc:AlternateContent>
    </dataValidation>
    <dataValidation type="list" allowBlank="1" showInputMessage="1" showErrorMessage="1" error="Vous deverz sélectionnez un choix parmi la liste déroulante" prompt="Sélectionnez parmi la liste déroulante" sqref="H15" xr:uid="{12BEEA5E-7FE9-4513-968C-1A30FC71A508}">
      <formula1>"Sans concession,Trentenaire,Perpétuité"</formula1>
    </dataValidation>
    <dataValidation allowBlank="1" showInputMessage="1" showErrorMessage="1" prompt="Précisez l'endroit où il est possible de retrouver le document concerné" sqref="G43:H48" xr:uid="{0FE15965-6504-453B-AB5D-2DD15F6D8EC1}"/>
    <dataValidation allowBlank="1" showInputMessage="1" showErrorMessage="1" prompt="Indiquez un &quot;x&quot; si vous avez classé le document dans le dossier informatique correspondant à cette fiche_x000a_ou précisez l'emplacement à défaut" sqref="F43:F48" xr:uid="{499EAA57-9B13-4A1E-B37A-D49A097B971F}"/>
  </dataValidations>
  <printOptions horizontalCentered="1"/>
  <pageMargins left="0.70866141732283472" right="0.70866141732283472" top="0.74803149606299213" bottom="0.74803149606299213" header="0.31496062992125984" footer="0.31496062992125984"/>
  <pageSetup scale="71" fitToHeight="0" orientation="portrait" r:id="rId1"/>
  <headerFooter>
    <oddHeader>&amp;L&amp;G&amp;C&amp;"-,Gras"Dossier patrimonial du  retraité
&amp;A&amp;Rversion 03/2023</oddHeader>
  </headerFooter>
  <drawing r:id="rId2"/>
  <legacyDrawing r:id="rId3"/>
  <legacyDrawingHF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B2BE2-48A0-4257-9CF3-4CA220B37444}">
  <sheetPr codeName="Feuil9">
    <pageSetUpPr fitToPage="1"/>
  </sheetPr>
  <dimension ref="B1:AA47"/>
  <sheetViews>
    <sheetView showGridLines="0" showRowColHeaders="0" zoomScaleNormal="100" workbookViewId="0">
      <selection activeCell="E2" sqref="E2:I2"/>
    </sheetView>
  </sheetViews>
  <sheetFormatPr baseColWidth="10" defaultColWidth="11.42578125" defaultRowHeight="15" x14ac:dyDescent="0.25"/>
  <cols>
    <col min="1" max="1" width="10.7109375" customWidth="1"/>
    <col min="2" max="3" width="4.7109375" customWidth="1"/>
    <col min="4" max="4" width="10.7109375" customWidth="1"/>
    <col min="5" max="6" width="30.7109375" customWidth="1"/>
    <col min="7" max="7" width="11.42578125" customWidth="1"/>
    <col min="8" max="8" width="27.5703125" customWidth="1"/>
    <col min="9" max="9" width="34.5703125" customWidth="1"/>
    <col min="10" max="10" width="11.42578125" customWidth="1"/>
    <col min="23" max="24" width="11.42578125" style="6"/>
  </cols>
  <sheetData>
    <row r="1" spans="2:27" ht="15" customHeight="1" x14ac:dyDescent="0.25">
      <c r="Z1" s="5"/>
      <c r="AA1" s="207"/>
    </row>
    <row r="2" spans="2:27" ht="35.1" customHeight="1" x14ac:dyDescent="0.3">
      <c r="E2" s="532" t="s">
        <v>319</v>
      </c>
      <c r="F2" s="499"/>
      <c r="G2" s="499"/>
      <c r="H2" s="499"/>
      <c r="I2" s="499"/>
      <c r="Z2" s="5"/>
      <c r="AA2" s="208"/>
    </row>
    <row r="3" spans="2:27" ht="30" customHeight="1" x14ac:dyDescent="0.25">
      <c r="E3" s="305" t="s">
        <v>476</v>
      </c>
      <c r="F3" s="308" t="str">
        <f>+nom&amp;" "&amp;prenom&amp;" / "&amp;courriel</f>
        <v>Nom test Prénom Test / Mail Test</v>
      </c>
    </row>
    <row r="4" spans="2:27" ht="24" customHeight="1" x14ac:dyDescent="0.25">
      <c r="E4" s="531" t="s">
        <v>329</v>
      </c>
      <c r="F4" s="531"/>
      <c r="G4" s="531"/>
      <c r="H4" s="531"/>
      <c r="I4" s="531"/>
    </row>
    <row r="5" spans="2:27" s="1" customFormat="1" ht="30" x14ac:dyDescent="0.25">
      <c r="B5"/>
      <c r="C5"/>
      <c r="E5" s="227" t="s">
        <v>320</v>
      </c>
      <c r="F5" s="227" t="s">
        <v>321</v>
      </c>
      <c r="G5" s="227" t="s">
        <v>322</v>
      </c>
      <c r="H5" s="227" t="s">
        <v>323</v>
      </c>
      <c r="I5" s="227" t="s">
        <v>324</v>
      </c>
      <c r="W5" s="6"/>
      <c r="X5" s="6"/>
    </row>
    <row r="6" spans="2:27" s="167" customFormat="1" ht="24.95" customHeight="1" x14ac:dyDescent="0.25">
      <c r="B6"/>
      <c r="C6"/>
      <c r="E6" s="168" t="s">
        <v>325</v>
      </c>
      <c r="F6" s="330"/>
      <c r="G6" s="330"/>
      <c r="H6" s="330"/>
      <c r="I6" s="330"/>
      <c r="W6" s="6"/>
      <c r="X6" s="6"/>
    </row>
    <row r="7" spans="2:27" s="167" customFormat="1" ht="24.95" customHeight="1" x14ac:dyDescent="0.25">
      <c r="B7"/>
      <c r="C7"/>
      <c r="E7" s="168" t="s">
        <v>326</v>
      </c>
      <c r="F7" s="330"/>
      <c r="G7" s="330"/>
      <c r="H7" s="330"/>
      <c r="I7" s="330"/>
      <c r="W7" s="6"/>
      <c r="X7" s="6"/>
    </row>
    <row r="8" spans="2:27" s="167" customFormat="1" ht="24.95" customHeight="1" x14ac:dyDescent="0.25">
      <c r="B8"/>
      <c r="C8"/>
      <c r="E8" s="168" t="s">
        <v>327</v>
      </c>
      <c r="F8" s="330"/>
      <c r="G8" s="330"/>
      <c r="H8" s="330"/>
      <c r="I8" s="330"/>
      <c r="W8" s="6"/>
      <c r="X8" s="6"/>
    </row>
    <row r="9" spans="2:27" s="167" customFormat="1" ht="24.95" customHeight="1" x14ac:dyDescent="0.25">
      <c r="B9"/>
      <c r="C9"/>
      <c r="E9" s="168" t="s">
        <v>328</v>
      </c>
      <c r="F9" s="330"/>
      <c r="G9" s="330"/>
      <c r="H9" s="330"/>
      <c r="I9" s="330"/>
      <c r="W9" s="6"/>
      <c r="X9" s="6"/>
    </row>
    <row r="12" spans="2:27" ht="24" customHeight="1" x14ac:dyDescent="0.25">
      <c r="E12" s="531" t="s">
        <v>330</v>
      </c>
      <c r="F12" s="531"/>
      <c r="G12" s="531"/>
      <c r="H12" s="531"/>
      <c r="I12" s="531"/>
    </row>
    <row r="13" spans="2:27" s="1" customFormat="1" ht="30" x14ac:dyDescent="0.25">
      <c r="B13"/>
      <c r="C13"/>
      <c r="E13" s="227" t="s">
        <v>320</v>
      </c>
      <c r="F13" s="227" t="s">
        <v>321</v>
      </c>
      <c r="G13" s="227" t="s">
        <v>322</v>
      </c>
      <c r="H13" s="227" t="s">
        <v>323</v>
      </c>
      <c r="I13" s="227" t="s">
        <v>324</v>
      </c>
      <c r="W13" s="6"/>
      <c r="X13" s="6"/>
    </row>
    <row r="14" spans="2:27" s="169" customFormat="1" ht="24.95" customHeight="1" x14ac:dyDescent="0.25">
      <c r="B14"/>
      <c r="C14"/>
      <c r="E14" s="170" t="s">
        <v>331</v>
      </c>
      <c r="F14" s="329"/>
      <c r="G14" s="329"/>
      <c r="H14" s="329"/>
      <c r="I14" s="329"/>
      <c r="W14" s="6"/>
      <c r="X14" s="6"/>
    </row>
    <row r="15" spans="2:27" s="169" customFormat="1" ht="24.95" customHeight="1" x14ac:dyDescent="0.25">
      <c r="B15"/>
      <c r="C15"/>
      <c r="E15" s="170" t="s">
        <v>332</v>
      </c>
      <c r="F15" s="329"/>
      <c r="G15" s="329"/>
      <c r="H15" s="329"/>
      <c r="I15" s="329"/>
      <c r="W15" s="6"/>
      <c r="X15" s="6"/>
    </row>
    <row r="16" spans="2:27" s="169" customFormat="1" ht="24.95" customHeight="1" x14ac:dyDescent="0.25">
      <c r="B16"/>
      <c r="C16"/>
      <c r="E16" s="170" t="s">
        <v>333</v>
      </c>
      <c r="F16" s="329"/>
      <c r="G16" s="329"/>
      <c r="H16" s="329"/>
      <c r="I16" s="329"/>
      <c r="W16" s="6"/>
      <c r="X16" s="6"/>
    </row>
    <row r="17" spans="2:24" s="169" customFormat="1" ht="24.95" customHeight="1" x14ac:dyDescent="0.25">
      <c r="B17"/>
      <c r="C17"/>
      <c r="E17" s="170" t="s">
        <v>334</v>
      </c>
      <c r="F17" s="329"/>
      <c r="G17" s="329"/>
      <c r="H17" s="329"/>
      <c r="I17" s="329"/>
      <c r="W17" s="6"/>
      <c r="X17" s="6"/>
    </row>
    <row r="18" spans="2:24" s="169" customFormat="1" ht="24.95" customHeight="1" x14ac:dyDescent="0.25">
      <c r="B18"/>
      <c r="C18"/>
      <c r="E18" s="170" t="s">
        <v>335</v>
      </c>
      <c r="F18" s="329"/>
      <c r="G18" s="329"/>
      <c r="H18" s="329"/>
      <c r="I18" s="329"/>
      <c r="W18" s="6"/>
      <c r="X18" s="6"/>
    </row>
    <row r="19" spans="2:24" s="169" customFormat="1" ht="24.95" customHeight="1" x14ac:dyDescent="0.25">
      <c r="B19"/>
      <c r="C19"/>
      <c r="E19" s="170" t="s">
        <v>336</v>
      </c>
      <c r="F19" s="329"/>
      <c r="G19" s="329"/>
      <c r="H19" s="329"/>
      <c r="I19" s="329"/>
      <c r="W19" s="6"/>
      <c r="X19" s="6"/>
    </row>
    <row r="20" spans="2:24" s="169" customFormat="1" ht="24.95" customHeight="1" x14ac:dyDescent="0.25">
      <c r="B20"/>
      <c r="C20"/>
      <c r="E20" s="170" t="s">
        <v>337</v>
      </c>
      <c r="F20" s="329"/>
      <c r="G20" s="329"/>
      <c r="H20" s="329"/>
      <c r="I20" s="329"/>
      <c r="W20" s="6"/>
      <c r="X20" s="6"/>
    </row>
    <row r="21" spans="2:24" s="169" customFormat="1" ht="24.95" customHeight="1" x14ac:dyDescent="0.25">
      <c r="B21"/>
      <c r="C21"/>
      <c r="E21" s="170" t="s">
        <v>338</v>
      </c>
      <c r="F21" s="329"/>
      <c r="G21" s="329"/>
      <c r="H21" s="329"/>
      <c r="I21" s="329"/>
      <c r="W21" s="6"/>
      <c r="X21" s="6"/>
    </row>
    <row r="22" spans="2:24" s="169" customFormat="1" ht="24.95" customHeight="1" x14ac:dyDescent="0.25">
      <c r="B22"/>
      <c r="C22"/>
      <c r="E22" s="170" t="s">
        <v>339</v>
      </c>
      <c r="F22" s="329"/>
      <c r="G22" s="329"/>
      <c r="H22" s="329"/>
      <c r="I22" s="329"/>
      <c r="W22" s="6"/>
      <c r="X22" s="6"/>
    </row>
    <row r="23" spans="2:24" s="169" customFormat="1" ht="24.95" customHeight="1" x14ac:dyDescent="0.25">
      <c r="B23"/>
      <c r="C23"/>
      <c r="E23" s="170" t="s">
        <v>340</v>
      </c>
      <c r="F23" s="329"/>
      <c r="G23" s="329"/>
      <c r="H23" s="329"/>
      <c r="I23" s="329"/>
      <c r="W23" s="6"/>
      <c r="X23" s="6"/>
    </row>
    <row r="24" spans="2:24" s="169" customFormat="1" ht="24.95" customHeight="1" x14ac:dyDescent="0.25">
      <c r="B24"/>
      <c r="C24"/>
      <c r="E24" s="170" t="s">
        <v>341</v>
      </c>
      <c r="F24" s="329"/>
      <c r="G24" s="329"/>
      <c r="H24" s="329"/>
      <c r="I24" s="329"/>
      <c r="W24" s="6"/>
      <c r="X24" s="6"/>
    </row>
    <row r="25" spans="2:24" s="169" customFormat="1" ht="24.95" customHeight="1" x14ac:dyDescent="0.25">
      <c r="B25"/>
      <c r="C25"/>
      <c r="E25" s="170" t="s">
        <v>342</v>
      </c>
      <c r="F25" s="329"/>
      <c r="G25" s="329"/>
      <c r="H25" s="329"/>
      <c r="I25" s="329"/>
      <c r="W25" s="6"/>
      <c r="X25" s="6"/>
    </row>
    <row r="26" spans="2:24" s="169" customFormat="1" ht="24.95" customHeight="1" x14ac:dyDescent="0.25">
      <c r="B26"/>
      <c r="C26"/>
      <c r="E26" s="170" t="s">
        <v>343</v>
      </c>
      <c r="F26" s="329"/>
      <c r="G26" s="329"/>
      <c r="H26" s="329"/>
      <c r="I26" s="329"/>
      <c r="W26" s="6"/>
      <c r="X26" s="6"/>
    </row>
    <row r="27" spans="2:24" s="169" customFormat="1" ht="24.95" customHeight="1" x14ac:dyDescent="0.25">
      <c r="B27"/>
      <c r="C27"/>
      <c r="E27" s="170" t="s">
        <v>344</v>
      </c>
      <c r="F27" s="329"/>
      <c r="G27" s="329"/>
      <c r="H27" s="329"/>
      <c r="I27" s="329"/>
      <c r="W27" s="6"/>
      <c r="X27" s="6"/>
    </row>
    <row r="28" spans="2:24" s="169" customFormat="1" ht="24.95" customHeight="1" x14ac:dyDescent="0.25">
      <c r="B28"/>
      <c r="C28"/>
      <c r="E28" s="170" t="s">
        <v>345</v>
      </c>
      <c r="F28" s="329"/>
      <c r="G28" s="329"/>
      <c r="H28" s="329"/>
      <c r="I28" s="329"/>
      <c r="W28" s="6"/>
      <c r="X28" s="6"/>
    </row>
    <row r="29" spans="2:24" s="169" customFormat="1" ht="24.95" customHeight="1" x14ac:dyDescent="0.25">
      <c r="B29"/>
      <c r="C29"/>
      <c r="E29" s="170" t="s">
        <v>346</v>
      </c>
      <c r="F29" s="329"/>
      <c r="G29" s="329"/>
      <c r="H29" s="329"/>
      <c r="I29" s="329"/>
      <c r="W29" s="6"/>
      <c r="X29" s="6"/>
    </row>
    <row r="30" spans="2:24" s="169" customFormat="1" ht="24.95" customHeight="1" x14ac:dyDescent="0.25">
      <c r="B30"/>
      <c r="C30"/>
      <c r="E30" s="170" t="s">
        <v>347</v>
      </c>
      <c r="F30" s="329"/>
      <c r="G30" s="329"/>
      <c r="H30" s="329"/>
      <c r="I30" s="329"/>
      <c r="W30" s="6"/>
      <c r="X30" s="6"/>
    </row>
    <row r="31" spans="2:24" s="169" customFormat="1" ht="24.95" customHeight="1" x14ac:dyDescent="0.25">
      <c r="B31"/>
      <c r="C31"/>
      <c r="E31" s="170" t="s">
        <v>348</v>
      </c>
      <c r="F31" s="329"/>
      <c r="G31" s="329"/>
      <c r="H31" s="329"/>
      <c r="I31" s="329"/>
      <c r="W31" s="6"/>
      <c r="X31" s="6"/>
    </row>
    <row r="32" spans="2:24" s="169" customFormat="1" ht="24.95" customHeight="1" x14ac:dyDescent="0.25">
      <c r="B32"/>
      <c r="C32"/>
      <c r="E32" s="170" t="s">
        <v>349</v>
      </c>
      <c r="F32" s="329"/>
      <c r="G32" s="329"/>
      <c r="H32" s="329"/>
      <c r="I32" s="329"/>
      <c r="W32" s="6"/>
      <c r="X32" s="6"/>
    </row>
    <row r="33" spans="2:24" s="169" customFormat="1" ht="24.95" customHeight="1" x14ac:dyDescent="0.25">
      <c r="B33"/>
      <c r="C33"/>
      <c r="E33" s="170" t="s">
        <v>1</v>
      </c>
      <c r="F33" s="329"/>
      <c r="G33" s="329"/>
      <c r="H33" s="329"/>
      <c r="I33" s="329"/>
      <c r="W33" s="6"/>
      <c r="X33" s="6"/>
    </row>
    <row r="36" spans="2:24" s="12" customFormat="1" ht="19.7" customHeight="1" x14ac:dyDescent="0.25">
      <c r="B36" s="210"/>
      <c r="C36" s="210"/>
      <c r="E36" s="534" t="s">
        <v>17</v>
      </c>
      <c r="F36" s="534"/>
      <c r="G36" s="534"/>
      <c r="H36" s="534"/>
      <c r="I36" s="534"/>
    </row>
    <row r="37" spans="2:24" s="12" customFormat="1" ht="84.95" customHeight="1" x14ac:dyDescent="0.25">
      <c r="B37" s="210"/>
      <c r="C37" s="210"/>
      <c r="E37" s="473"/>
      <c r="F37" s="473"/>
      <c r="G37" s="473"/>
      <c r="H37" s="473"/>
      <c r="I37" s="473"/>
    </row>
    <row r="40" spans="2:24" s="12" customFormat="1" ht="19.7" customHeight="1" x14ac:dyDescent="0.25">
      <c r="B40" s="210"/>
      <c r="C40" s="210"/>
      <c r="E40" s="497" t="s">
        <v>549</v>
      </c>
      <c r="F40" s="497"/>
      <c r="G40" s="497"/>
      <c r="H40" s="497"/>
      <c r="I40" s="497"/>
      <c r="U40" s="6"/>
      <c r="V40" s="6"/>
    </row>
    <row r="41" spans="2:24" s="22" customFormat="1" ht="19.7" customHeight="1" x14ac:dyDescent="0.25">
      <c r="B41" s="288"/>
      <c r="C41" s="288"/>
      <c r="E41" s="380" t="s">
        <v>544</v>
      </c>
      <c r="F41" s="381" t="s">
        <v>550</v>
      </c>
      <c r="G41" s="498" t="s">
        <v>545</v>
      </c>
      <c r="H41" s="498"/>
      <c r="I41" s="498"/>
      <c r="U41" s="59"/>
      <c r="V41" s="59"/>
    </row>
    <row r="42" spans="2:24" s="22" customFormat="1" x14ac:dyDescent="0.25">
      <c r="B42" s="288"/>
      <c r="C42" s="288"/>
      <c r="E42" s="320"/>
      <c r="F42" s="379"/>
      <c r="G42" s="533"/>
      <c r="H42" s="533"/>
      <c r="I42" s="533"/>
      <c r="U42" s="59"/>
      <c r="V42" s="59"/>
    </row>
    <row r="43" spans="2:24" s="22" customFormat="1" x14ac:dyDescent="0.25">
      <c r="B43" s="288"/>
      <c r="C43" s="288"/>
      <c r="E43" s="385"/>
      <c r="F43" s="379"/>
      <c r="G43" s="533"/>
      <c r="H43" s="533"/>
      <c r="I43" s="533"/>
      <c r="U43" s="59"/>
      <c r="V43" s="59"/>
    </row>
    <row r="44" spans="2:24" s="22" customFormat="1" x14ac:dyDescent="0.25">
      <c r="B44" s="288"/>
      <c r="C44" s="288"/>
      <c r="E44" s="29"/>
      <c r="F44" s="379"/>
      <c r="G44" s="533"/>
      <c r="H44" s="533"/>
      <c r="I44" s="533"/>
      <c r="U44" s="59"/>
      <c r="V44" s="59"/>
    </row>
    <row r="45" spans="2:24" s="22" customFormat="1" x14ac:dyDescent="0.25">
      <c r="B45" s="288"/>
      <c r="C45" s="288"/>
      <c r="E45" s="29"/>
      <c r="F45" s="379"/>
      <c r="G45" s="533"/>
      <c r="H45" s="533"/>
      <c r="I45" s="533"/>
      <c r="U45" s="59"/>
      <c r="V45" s="59"/>
    </row>
    <row r="46" spans="2:24" s="22" customFormat="1" x14ac:dyDescent="0.25">
      <c r="B46" s="288"/>
      <c r="C46" s="288"/>
      <c r="E46" s="29"/>
      <c r="F46" s="379"/>
      <c r="G46" s="533"/>
      <c r="H46" s="533"/>
      <c r="I46" s="533"/>
      <c r="U46" s="59"/>
      <c r="V46" s="59"/>
    </row>
    <row r="47" spans="2:24" s="22" customFormat="1" x14ac:dyDescent="0.25">
      <c r="B47" s="288"/>
      <c r="C47" s="288"/>
      <c r="E47" s="29"/>
      <c r="F47" s="379"/>
      <c r="G47" s="533"/>
      <c r="H47" s="533"/>
      <c r="I47" s="533"/>
      <c r="U47" s="59"/>
      <c r="V47" s="59"/>
    </row>
  </sheetData>
  <sheetProtection sheet="1" objects="1" scenarios="1"/>
  <mergeCells count="13">
    <mergeCell ref="G47:I47"/>
    <mergeCell ref="E36:I36"/>
    <mergeCell ref="E37:I37"/>
    <mergeCell ref="E40:I40"/>
    <mergeCell ref="G41:I41"/>
    <mergeCell ref="G42:I42"/>
    <mergeCell ref="G43:I43"/>
    <mergeCell ref="G44:I44"/>
    <mergeCell ref="E4:I4"/>
    <mergeCell ref="E12:I12"/>
    <mergeCell ref="E2:I2"/>
    <mergeCell ref="G45:I45"/>
    <mergeCell ref="G46:I46"/>
  </mergeCells>
  <phoneticPr fontId="53" type="noConversion"/>
  <dataValidations count="2">
    <dataValidation allowBlank="1" showInputMessage="1" showErrorMessage="1" prompt="Indiquez un &quot;x&quot; si vous avez classé le document dans le dossier informatique correspondant à cette fiche_x000a_ou précisez l'emplacement à défaut" sqref="F42:F47" xr:uid="{3DCFEACD-36B5-48C2-AD60-AAC7B4C840DC}"/>
    <dataValidation allowBlank="1" showInputMessage="1" showErrorMessage="1" prompt="Précisez l'endroit où il est possible de retrouver le document concerné" sqref="G42:G47" xr:uid="{CF8A66A0-F908-40FE-BBA0-D55BE25CA683}"/>
  </dataValidations>
  <printOptions horizontalCentered="1"/>
  <pageMargins left="0.70866141732283472" right="0.70866141732283472" top="0.74803149606299213" bottom="0.74803149606299213" header="0.31496062992125984" footer="0.31496062992125984"/>
  <pageSetup scale="67" fitToHeight="0" orientation="portrait" r:id="rId1"/>
  <headerFooter>
    <oddHeader>&amp;L&amp;G&amp;C&amp;"-,Gras"Dossier patrimonial du retraité
&amp;A</oddHeader>
    <oddFooter>&amp;Rversion 03/2023</oddFoot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7C99C-7864-4C5C-8235-42E443979C3B}">
  <sheetPr codeName="Feuil10">
    <pageSetUpPr fitToPage="1"/>
  </sheetPr>
  <dimension ref="B1:AC29"/>
  <sheetViews>
    <sheetView showGridLines="0" showRowColHeaders="0" zoomScaleNormal="100" workbookViewId="0">
      <selection activeCell="I22" sqref="I22"/>
    </sheetView>
  </sheetViews>
  <sheetFormatPr baseColWidth="10" defaultColWidth="11.42578125" defaultRowHeight="15" x14ac:dyDescent="0.25"/>
  <cols>
    <col min="1" max="1" width="10.7109375" customWidth="1"/>
    <col min="2" max="3" width="4.7109375" customWidth="1"/>
    <col min="4" max="4" width="10.7109375" customWidth="1"/>
    <col min="5" max="6" width="25.7109375" customWidth="1"/>
    <col min="7" max="7" width="70.7109375" customWidth="1"/>
    <col min="8" max="8" width="11.42578125" customWidth="1"/>
    <col min="25" max="26" width="11.42578125" style="6"/>
  </cols>
  <sheetData>
    <row r="1" spans="5:29" ht="15" customHeight="1" x14ac:dyDescent="0.25">
      <c r="AB1" s="5"/>
      <c r="AC1" s="207"/>
    </row>
    <row r="2" spans="5:29" ht="35.1" customHeight="1" x14ac:dyDescent="0.3">
      <c r="E2" s="532" t="s">
        <v>350</v>
      </c>
      <c r="F2" s="499"/>
      <c r="G2" s="499"/>
      <c r="AB2" s="5"/>
      <c r="AC2" s="208"/>
    </row>
    <row r="3" spans="5:29" ht="30" customHeight="1" x14ac:dyDescent="0.25">
      <c r="E3" s="305" t="s">
        <v>476</v>
      </c>
      <c r="F3" s="305"/>
      <c r="G3" s="308" t="str">
        <f>+nom&amp;" "&amp;prenom&amp;" / "&amp;courriel</f>
        <v>Nom test Prénom Test / Mail Test</v>
      </c>
    </row>
    <row r="4" spans="5:29" ht="24" customHeight="1" x14ac:dyDescent="0.25">
      <c r="E4" s="228" t="s">
        <v>351</v>
      </c>
      <c r="F4" s="535" t="s">
        <v>352</v>
      </c>
      <c r="G4" s="535"/>
    </row>
    <row r="5" spans="5:29" ht="24.95" customHeight="1" x14ac:dyDescent="0.25">
      <c r="E5" s="332"/>
      <c r="F5" s="536"/>
      <c r="G5" s="537"/>
    </row>
    <row r="6" spans="5:29" ht="24.95" customHeight="1" x14ac:dyDescent="0.25">
      <c r="E6" s="332"/>
      <c r="F6" s="536"/>
      <c r="G6" s="537"/>
    </row>
    <row r="7" spans="5:29" ht="24.95" customHeight="1" x14ac:dyDescent="0.25">
      <c r="E7" s="332"/>
      <c r="F7" s="536"/>
      <c r="G7" s="537"/>
    </row>
    <row r="8" spans="5:29" ht="24.95" customHeight="1" x14ac:dyDescent="0.25">
      <c r="E8" s="332"/>
      <c r="F8" s="536"/>
      <c r="G8" s="537"/>
    </row>
    <row r="11" spans="5:29" ht="24" customHeight="1" x14ac:dyDescent="0.25">
      <c r="E11" s="228" t="s">
        <v>351</v>
      </c>
      <c r="F11" s="535" t="s">
        <v>353</v>
      </c>
      <c r="G11" s="535"/>
    </row>
    <row r="12" spans="5:29" ht="24.95" customHeight="1" x14ac:dyDescent="0.25">
      <c r="E12" s="332"/>
      <c r="F12" s="536"/>
      <c r="G12" s="537"/>
    </row>
    <row r="13" spans="5:29" ht="24.95" customHeight="1" x14ac:dyDescent="0.25">
      <c r="E13" s="332"/>
      <c r="F13" s="536"/>
      <c r="G13" s="537"/>
    </row>
    <row r="14" spans="5:29" ht="24.95" customHeight="1" x14ac:dyDescent="0.25">
      <c r="E14" s="332"/>
      <c r="F14" s="536"/>
      <c r="G14" s="537"/>
    </row>
    <row r="15" spans="5:29" ht="24.95" customHeight="1" x14ac:dyDescent="0.25">
      <c r="E15" s="332"/>
      <c r="F15" s="536"/>
      <c r="G15" s="537"/>
    </row>
    <row r="18" spans="2:22" ht="18.75" x14ac:dyDescent="0.25">
      <c r="E18" s="475" t="s">
        <v>285</v>
      </c>
      <c r="F18" s="475"/>
      <c r="G18" s="475"/>
    </row>
    <row r="19" spans="2:22" ht="84.95" customHeight="1" x14ac:dyDescent="0.25">
      <c r="E19" s="473"/>
      <c r="F19" s="473"/>
      <c r="G19" s="473"/>
    </row>
    <row r="22" spans="2:22" s="12" customFormat="1" ht="19.7" customHeight="1" x14ac:dyDescent="0.25">
      <c r="B22" s="210"/>
      <c r="C22" s="210"/>
      <c r="E22" s="497" t="s">
        <v>549</v>
      </c>
      <c r="F22" s="497"/>
      <c r="G22" s="497"/>
      <c r="H22"/>
      <c r="U22" s="6"/>
      <c r="V22" s="6"/>
    </row>
    <row r="23" spans="2:22" s="22" customFormat="1" ht="37.5" x14ac:dyDescent="0.25">
      <c r="B23" s="288"/>
      <c r="C23" s="288"/>
      <c r="E23" s="380" t="s">
        <v>544</v>
      </c>
      <c r="F23" s="381" t="s">
        <v>550</v>
      </c>
      <c r="G23" s="382" t="s">
        <v>545</v>
      </c>
      <c r="H23"/>
      <c r="U23" s="59"/>
      <c r="V23" s="59"/>
    </row>
    <row r="24" spans="2:22" s="22" customFormat="1" x14ac:dyDescent="0.25">
      <c r="B24" s="288"/>
      <c r="C24" s="288"/>
      <c r="E24" s="320"/>
      <c r="F24" s="315"/>
      <c r="G24" s="320"/>
      <c r="H24"/>
      <c r="U24" s="59"/>
      <c r="V24" s="59"/>
    </row>
    <row r="25" spans="2:22" s="22" customFormat="1" x14ac:dyDescent="0.25">
      <c r="B25" s="288"/>
      <c r="C25" s="288"/>
      <c r="E25" s="29"/>
      <c r="F25" s="315"/>
      <c r="G25" s="320"/>
      <c r="H25"/>
      <c r="U25" s="59"/>
      <c r="V25" s="59"/>
    </row>
    <row r="26" spans="2:22" s="22" customFormat="1" x14ac:dyDescent="0.25">
      <c r="B26" s="288"/>
      <c r="C26" s="288"/>
      <c r="E26" s="29"/>
      <c r="F26" s="315"/>
      <c r="G26" s="320"/>
      <c r="H26"/>
      <c r="U26" s="59"/>
      <c r="V26" s="59"/>
    </row>
    <row r="27" spans="2:22" s="22" customFormat="1" x14ac:dyDescent="0.25">
      <c r="B27" s="288"/>
      <c r="C27" s="288"/>
      <c r="E27" s="29"/>
      <c r="F27" s="315"/>
      <c r="G27" s="320"/>
      <c r="H27"/>
      <c r="U27" s="59"/>
      <c r="V27" s="59"/>
    </row>
    <row r="28" spans="2:22" s="22" customFormat="1" x14ac:dyDescent="0.25">
      <c r="B28" s="288"/>
      <c r="C28" s="288"/>
      <c r="E28" s="29"/>
      <c r="F28" s="315"/>
      <c r="G28" s="320"/>
      <c r="H28"/>
      <c r="U28" s="59"/>
      <c r="V28" s="59"/>
    </row>
    <row r="29" spans="2:22" s="22" customFormat="1" x14ac:dyDescent="0.25">
      <c r="B29" s="288"/>
      <c r="C29" s="288"/>
      <c r="E29" s="29"/>
      <c r="F29" s="315"/>
      <c r="G29" s="320"/>
      <c r="H29"/>
      <c r="U29" s="59"/>
      <c r="V29" s="59"/>
    </row>
  </sheetData>
  <sheetProtection sheet="1" objects="1" scenarios="1"/>
  <mergeCells count="14">
    <mergeCell ref="E22:G22"/>
    <mergeCell ref="E18:G18"/>
    <mergeCell ref="E2:G2"/>
    <mergeCell ref="E19:G19"/>
    <mergeCell ref="F4:G4"/>
    <mergeCell ref="F5:G5"/>
    <mergeCell ref="F6:G6"/>
    <mergeCell ref="F7:G7"/>
    <mergeCell ref="F8:G8"/>
    <mergeCell ref="F12:G12"/>
    <mergeCell ref="F13:G13"/>
    <mergeCell ref="F14:G14"/>
    <mergeCell ref="F15:G15"/>
    <mergeCell ref="F11:G11"/>
  </mergeCells>
  <dataValidations count="2">
    <dataValidation allowBlank="1" showInputMessage="1" showErrorMessage="1" prompt="Précisez l'endroit où il est possible de retrouver le document concerné" sqref="G24:G29" xr:uid="{C51646D5-92D3-49A7-B251-F9F06CA586C1}"/>
    <dataValidation allowBlank="1" showInputMessage="1" showErrorMessage="1" prompt="Indiquez un &quot;x&quot; si vous avez classé le document dans le dossier informatique correspondant à cette fiche_x000a_ou précisez l'emplacement à défaut" sqref="F24:F29" xr:uid="{2489758A-57F7-4E63-9152-F62E3FD5E9EC}"/>
  </dataValidations>
  <pageMargins left="0.70866141732283472" right="0.70866141732283472" top="0.74803149606299213" bottom="0.74803149606299213" header="0.31496062992125984" footer="0.31496062992125984"/>
  <pageSetup scale="74" fitToHeight="0" orientation="portrait" r:id="rId1"/>
  <headerFooter>
    <oddHeader>&amp;L&amp;G&amp;C&amp;"-,Gras"Dossier patrimonial du retraité
&amp;A</oddHeader>
    <oddFooter>&amp;Rversion 03/2023</oddFooter>
  </headerFooter>
  <drawing r:id="rId2"/>
  <legacyDrawingHF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5">
    <pageSetUpPr fitToPage="1"/>
  </sheetPr>
  <dimension ref="B1:AA31"/>
  <sheetViews>
    <sheetView showGridLines="0" showRowColHeaders="0" zoomScaleNormal="100" workbookViewId="0">
      <selection activeCell="I4" sqref="I4"/>
    </sheetView>
  </sheetViews>
  <sheetFormatPr baseColWidth="10" defaultColWidth="9.140625" defaultRowHeight="15" x14ac:dyDescent="0.25"/>
  <cols>
    <col min="1" max="1" width="10.7109375" style="63" customWidth="1"/>
    <col min="2" max="3" width="4.7109375" customWidth="1"/>
    <col min="4" max="4" width="10.7109375" style="63" customWidth="1"/>
    <col min="5" max="5" width="32.42578125" style="63" customWidth="1"/>
    <col min="6" max="8" width="30.7109375" style="63" customWidth="1"/>
    <col min="9" max="9" width="50.7109375" style="63" customWidth="1"/>
    <col min="10" max="10" width="9.140625" style="63" customWidth="1"/>
    <col min="11" max="15" width="9.140625" style="63"/>
    <col min="16" max="17" width="9.140625" style="6"/>
    <col min="18" max="16384" width="9.140625" style="63"/>
  </cols>
  <sheetData>
    <row r="1" spans="2:20" ht="30" customHeight="1" x14ac:dyDescent="0.25">
      <c r="Q1" s="221"/>
    </row>
    <row r="2" spans="2:20" s="62" customFormat="1" ht="30" customHeight="1" x14ac:dyDescent="0.3">
      <c r="B2"/>
      <c r="C2"/>
      <c r="E2" s="499" t="s">
        <v>4</v>
      </c>
      <c r="F2" s="499"/>
      <c r="G2" s="499"/>
      <c r="H2" s="499"/>
      <c r="I2" s="63"/>
      <c r="J2" s="59"/>
      <c r="P2" s="6"/>
      <c r="Q2" s="6"/>
      <c r="S2" s="212"/>
      <c r="T2" s="208"/>
    </row>
    <row r="3" spans="2:20" s="62" customFormat="1" ht="30" customHeight="1" x14ac:dyDescent="0.3">
      <c r="B3"/>
      <c r="C3"/>
      <c r="E3" s="305" t="s">
        <v>476</v>
      </c>
      <c r="F3" s="308" t="str">
        <f>+nom&amp;" "&amp;prenom&amp;" / "&amp;courriel</f>
        <v>Nom test Prénom Test / Mail Test</v>
      </c>
      <c r="G3" s="308"/>
      <c r="H3" s="308"/>
      <c r="I3" s="63"/>
      <c r="J3" s="59"/>
      <c r="P3" s="6"/>
      <c r="Q3" s="6"/>
    </row>
    <row r="4" spans="2:20" ht="36" customHeight="1" x14ac:dyDescent="0.3">
      <c r="E4" s="241" t="s">
        <v>4</v>
      </c>
      <c r="F4" s="241" t="s">
        <v>483</v>
      </c>
      <c r="G4" s="241" t="s">
        <v>357</v>
      </c>
      <c r="H4" s="241" t="s">
        <v>54</v>
      </c>
      <c r="I4" s="62"/>
    </row>
    <row r="5" spans="2:20" ht="28.5" customHeight="1" x14ac:dyDescent="0.3">
      <c r="E5" s="349" t="s">
        <v>208</v>
      </c>
      <c r="F5" s="347"/>
      <c r="G5" s="347"/>
      <c r="H5" s="347"/>
      <c r="I5" s="62"/>
    </row>
    <row r="6" spans="2:20" ht="28.5" customHeight="1" x14ac:dyDescent="0.3">
      <c r="E6" s="350" t="s">
        <v>484</v>
      </c>
      <c r="F6" s="539"/>
      <c r="G6" s="540"/>
      <c r="H6" s="541"/>
      <c r="I6" s="62"/>
    </row>
    <row r="7" spans="2:20" ht="27.75" customHeight="1" x14ac:dyDescent="0.3">
      <c r="E7" s="349" t="s">
        <v>209</v>
      </c>
      <c r="F7" s="347"/>
      <c r="G7" s="347"/>
      <c r="H7" s="347"/>
      <c r="I7" s="62"/>
    </row>
    <row r="8" spans="2:20" ht="27.75" customHeight="1" x14ac:dyDescent="0.3">
      <c r="E8" s="350" t="s">
        <v>486</v>
      </c>
      <c r="F8" s="539"/>
      <c r="G8" s="540"/>
      <c r="H8" s="541"/>
      <c r="I8" s="62"/>
    </row>
    <row r="9" spans="2:20" ht="30" customHeight="1" x14ac:dyDescent="0.3">
      <c r="E9" s="349" t="s">
        <v>210</v>
      </c>
      <c r="F9" s="347"/>
      <c r="G9" s="347"/>
      <c r="H9" s="347"/>
      <c r="I9" s="62"/>
    </row>
    <row r="10" spans="2:20" ht="35.1" customHeight="1" x14ac:dyDescent="0.3">
      <c r="E10" s="349" t="s">
        <v>211</v>
      </c>
      <c r="F10" s="347"/>
      <c r="G10" s="347"/>
      <c r="H10" s="347"/>
      <c r="I10" s="62"/>
    </row>
    <row r="11" spans="2:20" ht="35.1" customHeight="1" x14ac:dyDescent="0.3">
      <c r="E11" s="349" t="s">
        <v>1</v>
      </c>
      <c r="F11" s="347"/>
      <c r="G11" s="347"/>
      <c r="H11" s="347"/>
      <c r="I11" s="62"/>
    </row>
    <row r="12" spans="2:20" ht="35.1" customHeight="1" x14ac:dyDescent="0.3">
      <c r="E12" s="42"/>
      <c r="F12" s="42"/>
      <c r="G12" s="42"/>
      <c r="I12" s="62"/>
    </row>
    <row r="13" spans="2:20" ht="36.75" customHeight="1" x14ac:dyDescent="0.25">
      <c r="E13" s="542" t="s">
        <v>243</v>
      </c>
      <c r="F13" s="538"/>
      <c r="G13" s="538"/>
      <c r="H13" s="42"/>
      <c r="I13" s="42"/>
    </row>
    <row r="14" spans="2:20" ht="24.95" customHeight="1" x14ac:dyDescent="0.25">
      <c r="E14" s="327" t="s">
        <v>485</v>
      </c>
      <c r="F14" s="543"/>
      <c r="G14" s="543"/>
      <c r="H14" s="42"/>
      <c r="I14" s="42"/>
    </row>
    <row r="15" spans="2:20" ht="24.95" customHeight="1" x14ac:dyDescent="0.25">
      <c r="E15" s="171" t="s">
        <v>53</v>
      </c>
      <c r="F15" s="543"/>
      <c r="G15" s="543"/>
      <c r="H15" s="42"/>
      <c r="I15" s="42"/>
    </row>
    <row r="16" spans="2:20" ht="24.95" customHeight="1" x14ac:dyDescent="0.25">
      <c r="E16" s="171" t="s">
        <v>54</v>
      </c>
      <c r="F16" s="544"/>
      <c r="G16" s="544"/>
      <c r="H16" s="42"/>
      <c r="I16" s="42"/>
    </row>
    <row r="17" spans="2:27" ht="42.75" customHeight="1" x14ac:dyDescent="0.25">
      <c r="E17" s="313" t="s">
        <v>487</v>
      </c>
      <c r="F17" s="545"/>
      <c r="G17" s="546"/>
      <c r="H17" s="42"/>
      <c r="I17" s="42"/>
      <c r="J17" s="65"/>
    </row>
    <row r="18" spans="2:27" x14ac:dyDescent="0.25">
      <c r="G18" s="31"/>
      <c r="H18" s="42"/>
      <c r="I18" s="42"/>
      <c r="J18" s="65"/>
    </row>
    <row r="19" spans="2:27" x14ac:dyDescent="0.25">
      <c r="G19" s="31"/>
      <c r="H19" s="31"/>
      <c r="I19" s="31"/>
      <c r="J19" s="65"/>
    </row>
    <row r="20" spans="2:27" customFormat="1" x14ac:dyDescent="0.25">
      <c r="E20" s="538" t="s">
        <v>17</v>
      </c>
      <c r="F20" s="538"/>
      <c r="G20" s="538"/>
      <c r="H20" s="538"/>
      <c r="I20" s="31"/>
      <c r="J20" s="65"/>
      <c r="K20" s="63"/>
      <c r="Z20" s="6"/>
      <c r="AA20" s="6"/>
    </row>
    <row r="21" spans="2:27" customFormat="1" ht="84.95" customHeight="1" x14ac:dyDescent="0.25">
      <c r="E21" s="473"/>
      <c r="F21" s="473"/>
      <c r="G21" s="473"/>
      <c r="H21" s="473"/>
      <c r="I21" s="31"/>
      <c r="J21" s="65"/>
      <c r="K21" s="63"/>
      <c r="Z21" s="6"/>
      <c r="AA21" s="6"/>
    </row>
    <row r="22" spans="2:27" x14ac:dyDescent="0.25">
      <c r="E22" s="31"/>
      <c r="F22" s="31"/>
      <c r="G22" s="31"/>
      <c r="H22" s="31"/>
      <c r="I22" s="31"/>
    </row>
    <row r="24" spans="2:27" s="12" customFormat="1" ht="19.7" customHeight="1" x14ac:dyDescent="0.25">
      <c r="B24" s="210"/>
      <c r="C24" s="210"/>
      <c r="E24" s="497" t="s">
        <v>549</v>
      </c>
      <c r="F24" s="497"/>
      <c r="G24" s="497"/>
      <c r="H24" s="497"/>
      <c r="U24" s="6"/>
      <c r="V24" s="6"/>
    </row>
    <row r="25" spans="2:27" s="22" customFormat="1" ht="18.75" x14ac:dyDescent="0.25">
      <c r="B25" s="288"/>
      <c r="C25" s="288"/>
      <c r="E25" s="380" t="s">
        <v>544</v>
      </c>
      <c r="F25" s="381" t="s">
        <v>550</v>
      </c>
      <c r="G25" s="498" t="s">
        <v>545</v>
      </c>
      <c r="H25" s="498"/>
      <c r="I25" s="12"/>
      <c r="U25" s="59"/>
      <c r="V25" s="59"/>
    </row>
    <row r="26" spans="2:27" s="22" customFormat="1" x14ac:dyDescent="0.25">
      <c r="B26" s="288"/>
      <c r="C26" s="288"/>
      <c r="E26" s="29" t="s">
        <v>554</v>
      </c>
      <c r="F26" s="379"/>
      <c r="G26" s="533"/>
      <c r="H26" s="533"/>
      <c r="I26" s="12"/>
      <c r="U26" s="59"/>
      <c r="V26" s="59"/>
    </row>
    <row r="27" spans="2:27" s="22" customFormat="1" x14ac:dyDescent="0.25">
      <c r="B27" s="288"/>
      <c r="C27" s="288"/>
      <c r="E27" s="320" t="s">
        <v>555</v>
      </c>
      <c r="F27" s="315"/>
      <c r="G27" s="533"/>
      <c r="H27" s="533"/>
      <c r="I27" s="12"/>
      <c r="U27" s="59"/>
      <c r="V27" s="59"/>
    </row>
    <row r="28" spans="2:27" s="22" customFormat="1" x14ac:dyDescent="0.25">
      <c r="B28" s="288"/>
      <c r="C28" s="288"/>
      <c r="E28" s="320" t="s">
        <v>553</v>
      </c>
      <c r="F28" s="315"/>
      <c r="G28" s="533"/>
      <c r="H28" s="533"/>
      <c r="I28" s="12"/>
      <c r="U28" s="59"/>
      <c r="V28" s="59"/>
    </row>
    <row r="29" spans="2:27" s="22" customFormat="1" x14ac:dyDescent="0.25">
      <c r="B29" s="288"/>
      <c r="C29" s="288"/>
      <c r="E29" s="320" t="s">
        <v>556</v>
      </c>
      <c r="F29" s="315"/>
      <c r="G29" s="533"/>
      <c r="H29" s="533"/>
      <c r="I29" s="12"/>
      <c r="U29" s="59"/>
      <c r="V29" s="59"/>
    </row>
    <row r="30" spans="2:27" s="22" customFormat="1" x14ac:dyDescent="0.25">
      <c r="B30" s="288"/>
      <c r="C30" s="288"/>
      <c r="E30" s="320" t="s">
        <v>557</v>
      </c>
      <c r="F30" s="315"/>
      <c r="G30" s="533"/>
      <c r="H30" s="533"/>
      <c r="U30" s="59"/>
      <c r="V30" s="59"/>
    </row>
    <row r="31" spans="2:27" s="22" customFormat="1" x14ac:dyDescent="0.25">
      <c r="B31" s="288"/>
      <c r="C31" s="288"/>
      <c r="E31" s="29"/>
      <c r="F31" s="315"/>
      <c r="G31" s="533"/>
      <c r="H31" s="533"/>
      <c r="U31" s="59"/>
      <c r="V31" s="59"/>
    </row>
  </sheetData>
  <sheetProtection sheet="1" objects="1" scenarios="1"/>
  <mergeCells count="18">
    <mergeCell ref="G31:H31"/>
    <mergeCell ref="G26:H26"/>
    <mergeCell ref="G27:H27"/>
    <mergeCell ref="G28:H28"/>
    <mergeCell ref="G29:H29"/>
    <mergeCell ref="G30:H30"/>
    <mergeCell ref="E24:H24"/>
    <mergeCell ref="E2:H2"/>
    <mergeCell ref="E20:H20"/>
    <mergeCell ref="E21:H21"/>
    <mergeCell ref="G25:H25"/>
    <mergeCell ref="F6:H6"/>
    <mergeCell ref="F8:H8"/>
    <mergeCell ref="E13:G13"/>
    <mergeCell ref="F14:G14"/>
    <mergeCell ref="F15:G15"/>
    <mergeCell ref="F16:G16"/>
    <mergeCell ref="F17:G17"/>
  </mergeCells>
  <dataValidations count="2">
    <dataValidation allowBlank="1" showInputMessage="1" showErrorMessage="1" prompt="Indiquez un &quot;x&quot; si vous avez classé le document dans le dossier informatique correspondant à cette fiche_x000a_ou précisez l'emplacement à défaut" sqref="F26:F31" xr:uid="{616F8D40-C151-4E60-B8ED-56B0D8F80197}"/>
    <dataValidation allowBlank="1" showInputMessage="1" showErrorMessage="1" prompt="Précisez l'endroit où il est possible de retrouver le document concerné" sqref="G26:G31" xr:uid="{342BEDEB-9BBE-4441-A49D-93987364FA1F}"/>
  </dataValidations>
  <pageMargins left="0.23622047244094491" right="0.23622047244094491" top="0.74803149606299213" bottom="0.74803149606299213" header="0.31496062992125984" footer="0.31496062992125984"/>
  <pageSetup paperSize="9" scale="57" orientation="portrait" r:id="rId1"/>
  <headerFooter>
    <oddHeader>&amp;L&amp;G&amp;C&amp;"-,Gras"&amp;10Dossier patrimonial du retraité
&amp;A</oddHeader>
    <oddFooter>&amp;R&amp;10version 03/2023</oddFooter>
  </headerFooter>
  <drawing r:id="rId2"/>
  <legacyDrawingHF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9">
    <pageSetUpPr fitToPage="1"/>
  </sheetPr>
  <dimension ref="B1:V39"/>
  <sheetViews>
    <sheetView showGridLines="0" showRowColHeaders="0" zoomScaleNormal="100" workbookViewId="0">
      <selection activeCell="K43" sqref="K43"/>
    </sheetView>
  </sheetViews>
  <sheetFormatPr baseColWidth="10" defaultColWidth="9.140625" defaultRowHeight="15" x14ac:dyDescent="0.25"/>
  <cols>
    <col min="1" max="1" width="10.7109375" style="63" customWidth="1"/>
    <col min="2" max="3" width="4.7109375" customWidth="1"/>
    <col min="4" max="4" width="10.7109375" style="63" customWidth="1"/>
    <col min="5" max="5" width="34.42578125" style="63" customWidth="1"/>
    <col min="6" max="6" width="23.28515625" style="65" customWidth="1"/>
    <col min="7" max="7" width="60.140625" style="65" customWidth="1"/>
    <col min="8" max="8" width="28" style="63" customWidth="1"/>
    <col min="9" max="16384" width="9.140625" style="63"/>
  </cols>
  <sheetData>
    <row r="1" spans="2:8" ht="30" customHeight="1" x14ac:dyDescent="0.25"/>
    <row r="2" spans="2:8" s="62" customFormat="1" ht="30" customHeight="1" x14ac:dyDescent="0.3">
      <c r="B2"/>
      <c r="C2"/>
      <c r="E2" s="499" t="s">
        <v>50</v>
      </c>
      <c r="F2" s="499"/>
      <c r="G2" s="499"/>
      <c r="H2" s="22"/>
    </row>
    <row r="3" spans="2:8" ht="30" customHeight="1" x14ac:dyDescent="0.25">
      <c r="E3" s="304" t="s">
        <v>476</v>
      </c>
      <c r="F3" s="307" t="str">
        <f>+nom&amp;" "&amp;prenom&amp;" / "&amp;courriel</f>
        <v>Nom test Prénom Test / Mail Test</v>
      </c>
      <c r="G3" s="178"/>
      <c r="H3" s="22"/>
    </row>
    <row r="4" spans="2:8" s="65" customFormat="1" ht="30" customHeight="1" x14ac:dyDescent="0.25">
      <c r="B4"/>
      <c r="C4"/>
      <c r="E4" s="554" t="s">
        <v>361</v>
      </c>
      <c r="F4" s="554"/>
      <c r="G4" s="554"/>
      <c r="H4" s="22"/>
    </row>
    <row r="5" spans="2:8" ht="24.95" customHeight="1" x14ac:dyDescent="0.25">
      <c r="E5" s="34" t="s">
        <v>220</v>
      </c>
      <c r="F5" s="555" t="s">
        <v>381</v>
      </c>
      <c r="G5" s="556"/>
      <c r="H5" s="22"/>
    </row>
    <row r="6" spans="2:8" ht="24.95" customHeight="1" x14ac:dyDescent="0.25">
      <c r="E6" s="34" t="s">
        <v>357</v>
      </c>
      <c r="F6" s="555" t="s">
        <v>382</v>
      </c>
      <c r="G6" s="556"/>
      <c r="H6" s="67"/>
    </row>
    <row r="7" spans="2:8" ht="9.9499999999999993" customHeight="1" x14ac:dyDescent="0.25">
      <c r="E7" s="61"/>
      <c r="F7" s="177"/>
      <c r="G7" s="177"/>
      <c r="H7" s="67"/>
    </row>
    <row r="8" spans="2:8" s="65" customFormat="1" ht="30" customHeight="1" x14ac:dyDescent="0.25">
      <c r="B8"/>
      <c r="C8"/>
      <c r="E8" s="554" t="s">
        <v>364</v>
      </c>
      <c r="F8" s="538"/>
      <c r="G8" s="538"/>
      <c r="H8" s="67"/>
    </row>
    <row r="9" spans="2:8" ht="30" customHeight="1" x14ac:dyDescent="0.25">
      <c r="E9" s="274" t="s">
        <v>362</v>
      </c>
      <c r="F9" s="323"/>
      <c r="G9" s="549"/>
      <c r="H9" s="67"/>
    </row>
    <row r="10" spans="2:8" ht="30" customHeight="1" x14ac:dyDescent="0.25">
      <c r="E10" s="274" t="s">
        <v>363</v>
      </c>
      <c r="F10" s="323"/>
      <c r="G10" s="550"/>
      <c r="H10" s="67"/>
    </row>
    <row r="11" spans="2:8" ht="9.9499999999999993" customHeight="1" x14ac:dyDescent="0.25">
      <c r="E11" s="61"/>
      <c r="F11" s="177"/>
      <c r="G11" s="177"/>
      <c r="H11" s="67"/>
    </row>
    <row r="12" spans="2:8" s="65" customFormat="1" ht="30" customHeight="1" x14ac:dyDescent="0.25">
      <c r="B12"/>
      <c r="C12"/>
      <c r="E12" s="554" t="s">
        <v>543</v>
      </c>
      <c r="F12" s="554"/>
      <c r="G12" s="554"/>
      <c r="H12" s="67"/>
    </row>
    <row r="13" spans="2:8" ht="39.950000000000003" customHeight="1" x14ac:dyDescent="0.25">
      <c r="E13" s="231" t="s">
        <v>495</v>
      </c>
      <c r="F13" s="551" t="s">
        <v>377</v>
      </c>
      <c r="G13" s="552"/>
      <c r="H13" s="67"/>
    </row>
    <row r="14" spans="2:8" ht="24.95" customHeight="1" x14ac:dyDescent="0.25">
      <c r="E14" s="342"/>
      <c r="F14" s="547"/>
      <c r="G14" s="548"/>
      <c r="H14" s="67"/>
    </row>
    <row r="15" spans="2:8" ht="24.95" customHeight="1" x14ac:dyDescent="0.25">
      <c r="E15" s="342"/>
      <c r="F15" s="547"/>
      <c r="G15" s="548"/>
      <c r="H15" s="67"/>
    </row>
    <row r="16" spans="2:8" ht="24.95" customHeight="1" x14ac:dyDescent="0.25">
      <c r="E16" s="342"/>
      <c r="F16" s="547"/>
      <c r="G16" s="548"/>
      <c r="H16" s="67"/>
    </row>
    <row r="17" spans="2:22" ht="9.9499999999999993" customHeight="1" x14ac:dyDescent="0.25">
      <c r="E17" s="61"/>
      <c r="F17" s="177"/>
      <c r="G17" s="177"/>
      <c r="H17" s="67"/>
    </row>
    <row r="18" spans="2:22" s="65" customFormat="1" ht="30" customHeight="1" x14ac:dyDescent="0.25">
      <c r="B18"/>
      <c r="C18"/>
      <c r="E18" s="554" t="s">
        <v>494</v>
      </c>
      <c r="F18" s="554"/>
      <c r="G18" s="554"/>
      <c r="H18" s="67"/>
    </row>
    <row r="19" spans="2:22" ht="39.950000000000003" customHeight="1" x14ac:dyDescent="0.25">
      <c r="E19" s="231" t="s">
        <v>495</v>
      </c>
      <c r="F19" s="551" t="s">
        <v>377</v>
      </c>
      <c r="G19" s="552"/>
      <c r="H19" s="67"/>
    </row>
    <row r="20" spans="2:22" ht="24.95" customHeight="1" x14ac:dyDescent="0.25">
      <c r="E20" s="314"/>
      <c r="F20" s="547"/>
      <c r="G20" s="548"/>
      <c r="H20" s="67"/>
    </row>
    <row r="21" spans="2:22" ht="24.95" customHeight="1" x14ac:dyDescent="0.25">
      <c r="E21" s="314"/>
      <c r="F21" s="352"/>
      <c r="G21" s="353"/>
      <c r="H21" s="67"/>
    </row>
    <row r="22" spans="2:22" ht="24.95" customHeight="1" x14ac:dyDescent="0.25">
      <c r="E22" s="342"/>
      <c r="F22" s="547"/>
      <c r="G22" s="548"/>
      <c r="H22" s="67"/>
    </row>
    <row r="23" spans="2:22" ht="9.9499999999999993" customHeight="1" x14ac:dyDescent="0.25">
      <c r="E23" s="174"/>
      <c r="F23" s="172"/>
      <c r="G23" s="172"/>
      <c r="H23" s="67"/>
    </row>
    <row r="24" spans="2:22" ht="25.5" customHeight="1" x14ac:dyDescent="0.25">
      <c r="E24" s="554" t="s">
        <v>61</v>
      </c>
      <c r="F24" s="554"/>
      <c r="G24" s="554" t="s">
        <v>2</v>
      </c>
      <c r="H24" s="67"/>
    </row>
    <row r="25" spans="2:22" ht="39.950000000000003" customHeight="1" x14ac:dyDescent="0.25">
      <c r="E25" s="34" t="s">
        <v>365</v>
      </c>
      <c r="F25" s="547"/>
      <c r="G25" s="548"/>
      <c r="H25" s="67"/>
    </row>
    <row r="26" spans="2:22" ht="39.950000000000003" customHeight="1" x14ac:dyDescent="0.25">
      <c r="E26" s="34" t="s">
        <v>366</v>
      </c>
      <c r="F26" s="547"/>
      <c r="G26" s="548"/>
      <c r="H26" s="67"/>
    </row>
    <row r="27" spans="2:22" ht="23.25" customHeight="1" x14ac:dyDescent="0.25">
      <c r="E27" s="32"/>
      <c r="F27" s="30"/>
      <c r="G27" s="30"/>
      <c r="H27" s="67"/>
    </row>
    <row r="28" spans="2:22" s="65" customFormat="1" ht="19.7" customHeight="1" x14ac:dyDescent="0.25">
      <c r="B28"/>
      <c r="C28"/>
      <c r="E28" s="331" t="s">
        <v>17</v>
      </c>
      <c r="F28" s="242"/>
      <c r="G28" s="242"/>
      <c r="H28" s="22"/>
    </row>
    <row r="29" spans="2:22" s="65" customFormat="1" ht="84.75" customHeight="1" x14ac:dyDescent="0.25">
      <c r="B29"/>
      <c r="C29"/>
      <c r="E29" s="553"/>
      <c r="F29" s="553"/>
      <c r="G29" s="553"/>
      <c r="H29" s="22"/>
    </row>
    <row r="30" spans="2:22" x14ac:dyDescent="0.25">
      <c r="E30" s="64"/>
      <c r="F30" s="30"/>
      <c r="G30" s="30"/>
      <c r="H30" s="22"/>
    </row>
    <row r="31" spans="2:22" x14ac:dyDescent="0.25">
      <c r="E31" s="89" t="s">
        <v>0</v>
      </c>
      <c r="F31" s="89" t="s">
        <v>0</v>
      </c>
      <c r="G31" s="30"/>
      <c r="H31" s="22"/>
    </row>
    <row r="32" spans="2:22" s="12" customFormat="1" ht="19.7" customHeight="1" x14ac:dyDescent="0.25">
      <c r="B32" s="210"/>
      <c r="C32" s="210"/>
      <c r="E32" s="497" t="s">
        <v>549</v>
      </c>
      <c r="F32" s="497"/>
      <c r="G32" s="497"/>
      <c r="H32" s="22"/>
      <c r="U32" s="6"/>
      <c r="V32" s="6"/>
    </row>
    <row r="33" spans="2:22" s="22" customFormat="1" ht="43.5" customHeight="1" x14ac:dyDescent="0.25">
      <c r="B33" s="288"/>
      <c r="C33" s="288"/>
      <c r="E33" s="380" t="s">
        <v>544</v>
      </c>
      <c r="F33" s="381" t="s">
        <v>550</v>
      </c>
      <c r="G33" s="382" t="s">
        <v>545</v>
      </c>
      <c r="U33" s="59"/>
      <c r="V33" s="59"/>
    </row>
    <row r="34" spans="2:22" s="22" customFormat="1" ht="30" x14ac:dyDescent="0.25">
      <c r="B34" s="288"/>
      <c r="C34" s="288"/>
      <c r="E34" s="323" t="s">
        <v>558</v>
      </c>
      <c r="F34" s="315"/>
      <c r="G34" s="320"/>
      <c r="U34" s="59"/>
      <c r="V34" s="59"/>
    </row>
    <row r="35" spans="2:22" s="22" customFormat="1" ht="30" x14ac:dyDescent="0.25">
      <c r="B35" s="288"/>
      <c r="C35" s="288"/>
      <c r="E35" s="323" t="s">
        <v>559</v>
      </c>
      <c r="F35" s="315"/>
      <c r="G35" s="320"/>
      <c r="U35" s="59"/>
      <c r="V35" s="59"/>
    </row>
    <row r="36" spans="2:22" s="22" customFormat="1" x14ac:dyDescent="0.25">
      <c r="B36" s="288"/>
      <c r="C36" s="288"/>
      <c r="E36" s="385" t="s">
        <v>560</v>
      </c>
      <c r="F36" s="315"/>
      <c r="G36" s="320"/>
      <c r="U36" s="59"/>
      <c r="V36" s="59"/>
    </row>
    <row r="37" spans="2:22" s="22" customFormat="1" x14ac:dyDescent="0.25">
      <c r="B37" s="288"/>
      <c r="C37" s="288"/>
      <c r="E37" s="385" t="s">
        <v>561</v>
      </c>
      <c r="F37" s="315"/>
      <c r="G37" s="320"/>
      <c r="U37" s="59"/>
      <c r="V37" s="59"/>
    </row>
    <row r="38" spans="2:22" s="22" customFormat="1" x14ac:dyDescent="0.25">
      <c r="B38" s="288"/>
      <c r="C38" s="288"/>
      <c r="E38" s="29"/>
      <c r="F38" s="315"/>
      <c r="G38" s="320"/>
      <c r="U38" s="59"/>
      <c r="V38" s="59"/>
    </row>
    <row r="39" spans="2:22" s="22" customFormat="1" x14ac:dyDescent="0.25">
      <c r="B39" s="288"/>
      <c r="C39" s="288"/>
      <c r="E39" s="29"/>
      <c r="F39" s="315"/>
      <c r="G39" s="320"/>
      <c r="U39" s="59"/>
      <c r="V39" s="59"/>
    </row>
  </sheetData>
  <sheetProtection sheet="1" objects="1" scenarios="1"/>
  <mergeCells count="20">
    <mergeCell ref="E2:G2"/>
    <mergeCell ref="F20:G20"/>
    <mergeCell ref="F22:G22"/>
    <mergeCell ref="F14:G14"/>
    <mergeCell ref="F15:G15"/>
    <mergeCell ref="F16:G16"/>
    <mergeCell ref="F5:G5"/>
    <mergeCell ref="F6:G6"/>
    <mergeCell ref="E4:G4"/>
    <mergeCell ref="E8:G8"/>
    <mergeCell ref="E12:G12"/>
    <mergeCell ref="E18:G18"/>
    <mergeCell ref="F13:G13"/>
    <mergeCell ref="F26:G26"/>
    <mergeCell ref="G9:G10"/>
    <mergeCell ref="F19:G19"/>
    <mergeCell ref="F25:G25"/>
    <mergeCell ref="E32:G32"/>
    <mergeCell ref="E29:G29"/>
    <mergeCell ref="E24:G24"/>
  </mergeCells>
  <dataValidations count="3">
    <dataValidation allowBlank="1" showInputMessage="1" showErrorMessage="1" prompt="Précisez l'endroit où il est possible de retrouver le document concerné" sqref="G34:G39" xr:uid="{EA9197C4-15FA-4AB2-A2C4-D71C4D043423}"/>
    <dataValidation allowBlank="1" showInputMessage="1" showErrorMessage="1" prompt="Indiquez un &quot;x&quot; si vous avez classé le document dans le dossier informatique correspondant à cette fiche_x000a_ou précisez l'emplacement à défaut" sqref="F34:F39" xr:uid="{A6CC2E59-8D66-4635-88A3-E9738F6315C1}"/>
    <dataValidation type="list" allowBlank="1" showInputMessage="1" showErrorMessage="1" sqref="F9:F10" xr:uid="{45A25919-18A1-40F3-8002-883AD93CDDAC}">
      <formula1>"Soumis,Non soumis"</formula1>
    </dataValidation>
  </dataValidations>
  <pageMargins left="0.23622047244094491" right="0.23622047244094491" top="0.74803149606299213" bottom="0.74803149606299213" header="0.31496062992125984" footer="0.31496062992125984"/>
  <pageSetup paperSize="9" scale="83" orientation="portrait" r:id="rId1"/>
  <headerFooter>
    <oddHeader>&amp;L&amp;G&amp;C&amp;"-,Gras"&amp;10Dossier patrimonial du retraité
&amp;A</oddHeader>
    <oddFooter>&amp;R&amp;10version 03/2023</oddFooter>
  </headerFooter>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C2A2D-8539-46A9-A3EF-F71F8F1A126F}">
  <sheetPr>
    <tabColor theme="6" tint="0.79998168889431442"/>
  </sheetPr>
  <dimension ref="A1"/>
  <sheetViews>
    <sheetView workbookViewId="0">
      <selection activeCell="J26" sqref="J26"/>
    </sheetView>
  </sheetViews>
  <sheetFormatPr baseColWidth="10" defaultRowHeight="15" x14ac:dyDescent="0.25"/>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1">
    <pageSetUpPr fitToPage="1"/>
  </sheetPr>
  <dimension ref="B1:AB30"/>
  <sheetViews>
    <sheetView showGridLines="0" showRowColHeaders="0" zoomScale="115" zoomScaleNormal="115" workbookViewId="0">
      <selection activeCell="D32" sqref="D32"/>
    </sheetView>
  </sheetViews>
  <sheetFormatPr baseColWidth="10" defaultColWidth="9.140625" defaultRowHeight="15" x14ac:dyDescent="0.25"/>
  <cols>
    <col min="1" max="1" width="10.7109375" style="44" customWidth="1"/>
    <col min="2" max="3" width="4.7109375" customWidth="1"/>
    <col min="4" max="4" width="10.7109375" style="44" customWidth="1"/>
    <col min="5" max="7" width="30.7109375" style="44" customWidth="1"/>
    <col min="8" max="8" width="20.7109375" style="44" customWidth="1"/>
    <col min="9" max="23" width="9.140625" style="44"/>
    <col min="24" max="25" width="9.140625" style="6"/>
    <col min="26" max="16384" width="9.140625" style="44"/>
  </cols>
  <sheetData>
    <row r="1" spans="2:28" ht="15" customHeight="1" x14ac:dyDescent="0.25">
      <c r="Y1" s="221"/>
    </row>
    <row r="2" spans="2:28" s="41" customFormat="1" ht="35.1" customHeight="1" x14ac:dyDescent="0.3">
      <c r="B2"/>
      <c r="C2"/>
      <c r="E2" s="557" t="s">
        <v>235</v>
      </c>
      <c r="F2" s="558"/>
      <c r="G2" s="558"/>
      <c r="X2" s="6"/>
      <c r="Y2" s="6"/>
      <c r="AA2" s="215"/>
      <c r="AB2" s="208"/>
    </row>
    <row r="3" spans="2:28" ht="18.95" customHeight="1" x14ac:dyDescent="0.25">
      <c r="E3" s="18" t="s">
        <v>476</v>
      </c>
      <c r="F3" s="27" t="str">
        <f>+nom&amp;" "&amp;prenom&amp;" / "&amp;courriel</f>
        <v>Nom test Prénom Test / Mail Test</v>
      </c>
      <c r="G3" s="56"/>
    </row>
    <row r="4" spans="2:28" ht="31.5" customHeight="1" x14ac:dyDescent="0.25">
      <c r="E4" s="230" t="s">
        <v>304</v>
      </c>
      <c r="F4" s="231" t="s">
        <v>132</v>
      </c>
      <c r="G4" s="231" t="s">
        <v>303</v>
      </c>
    </row>
    <row r="5" spans="2:28" ht="19.7" customHeight="1" x14ac:dyDescent="0.25">
      <c r="E5" s="37" t="s">
        <v>133</v>
      </c>
      <c r="F5" s="333"/>
      <c r="G5" s="333"/>
    </row>
    <row r="6" spans="2:28" ht="19.7" customHeight="1" x14ac:dyDescent="0.25">
      <c r="E6" s="37" t="s">
        <v>134</v>
      </c>
      <c r="F6" s="333"/>
      <c r="G6" s="333"/>
    </row>
    <row r="7" spans="2:28" ht="19.7" customHeight="1" x14ac:dyDescent="0.25">
      <c r="E7" s="37" t="s">
        <v>85</v>
      </c>
      <c r="F7" s="333"/>
      <c r="G7" s="333"/>
    </row>
    <row r="8" spans="2:28" ht="19.7" customHeight="1" x14ac:dyDescent="0.25">
      <c r="E8" s="37" t="s">
        <v>135</v>
      </c>
      <c r="F8" s="334"/>
      <c r="G8" s="333"/>
    </row>
    <row r="9" spans="2:28" ht="19.7" customHeight="1" x14ac:dyDescent="0.25">
      <c r="E9" s="37" t="s">
        <v>136</v>
      </c>
      <c r="F9" s="333"/>
      <c r="G9" s="333"/>
    </row>
    <row r="10" spans="2:28" ht="19.7" customHeight="1" x14ac:dyDescent="0.25">
      <c r="E10" s="37" t="s">
        <v>137</v>
      </c>
      <c r="F10" s="333"/>
      <c r="G10" s="333"/>
    </row>
    <row r="11" spans="2:28" ht="19.7" customHeight="1" x14ac:dyDescent="0.25">
      <c r="E11" s="37" t="s">
        <v>138</v>
      </c>
      <c r="F11" s="333"/>
      <c r="G11" s="333"/>
    </row>
    <row r="12" spans="2:28" ht="19.7" customHeight="1" x14ac:dyDescent="0.25">
      <c r="E12" s="37" t="s">
        <v>144</v>
      </c>
      <c r="F12" s="333"/>
      <c r="G12" s="333"/>
    </row>
    <row r="13" spans="2:28" ht="19.7" customHeight="1" x14ac:dyDescent="0.25">
      <c r="E13" s="37" t="s">
        <v>54</v>
      </c>
      <c r="F13" s="333"/>
      <c r="G13" s="333"/>
    </row>
    <row r="14" spans="2:28" ht="19.7" customHeight="1" x14ac:dyDescent="0.25">
      <c r="E14" s="37" t="s">
        <v>139</v>
      </c>
      <c r="F14" s="333"/>
      <c r="G14" s="333"/>
    </row>
    <row r="15" spans="2:28" ht="19.7" customHeight="1" x14ac:dyDescent="0.25">
      <c r="E15" s="37" t="s">
        <v>140</v>
      </c>
      <c r="F15" s="333"/>
      <c r="G15" s="333"/>
    </row>
    <row r="16" spans="2:28" ht="19.7" customHeight="1" x14ac:dyDescent="0.25">
      <c r="E16" s="37" t="s">
        <v>141</v>
      </c>
      <c r="F16" s="333"/>
      <c r="G16" s="333"/>
    </row>
    <row r="17" spans="5:25" ht="19.7" customHeight="1" x14ac:dyDescent="0.25">
      <c r="E17" s="37" t="s">
        <v>142</v>
      </c>
      <c r="F17" s="333"/>
      <c r="G17" s="333"/>
    </row>
    <row r="18" spans="5:25" ht="19.7" customHeight="1" x14ac:dyDescent="0.25">
      <c r="E18" s="37" t="s">
        <v>143</v>
      </c>
      <c r="F18" s="333"/>
      <c r="G18" s="333"/>
    </row>
    <row r="19" spans="5:25" ht="19.7" customHeight="1" x14ac:dyDescent="0.25">
      <c r="E19" s="335"/>
      <c r="F19" s="333"/>
      <c r="G19" s="333"/>
    </row>
    <row r="20" spans="5:25" ht="19.7" customHeight="1" x14ac:dyDescent="0.25">
      <c r="E20" s="335"/>
      <c r="F20" s="333"/>
      <c r="G20" s="333"/>
    </row>
    <row r="21" spans="5:25" ht="19.7" customHeight="1" x14ac:dyDescent="0.25">
      <c r="E21" s="335"/>
      <c r="F21" s="333"/>
      <c r="G21" s="333"/>
    </row>
    <row r="22" spans="5:25" ht="19.7" customHeight="1" x14ac:dyDescent="0.25">
      <c r="E22" s="335"/>
      <c r="F22" s="333"/>
      <c r="G22" s="333"/>
    </row>
    <row r="23" spans="5:25" ht="22.5" customHeight="1" x14ac:dyDescent="0.25">
      <c r="E23" s="38" t="s">
        <v>0</v>
      </c>
      <c r="F23" s="42"/>
      <c r="G23" s="42"/>
    </row>
    <row r="24" spans="5:25" ht="22.5" customHeight="1" x14ac:dyDescent="0.25">
      <c r="E24" s="336" t="s">
        <v>236</v>
      </c>
      <c r="F24" s="337">
        <f>SUM(F5:F22)</f>
        <v>0</v>
      </c>
      <c r="G24" s="337">
        <f>SUM(G5:G22)</f>
        <v>0</v>
      </c>
    </row>
    <row r="25" spans="5:25" ht="22.5" customHeight="1" x14ac:dyDescent="0.25">
      <c r="E25" s="7"/>
      <c r="F25" s="7"/>
      <c r="G25" s="7"/>
    </row>
    <row r="26" spans="5:25" ht="22.5" customHeight="1" x14ac:dyDescent="0.25">
      <c r="E26" s="7"/>
      <c r="F26" s="7"/>
      <c r="G26" s="7"/>
    </row>
    <row r="27" spans="5:25" customFormat="1" x14ac:dyDescent="0.25">
      <c r="E27" s="534" t="s">
        <v>17</v>
      </c>
      <c r="F27" s="534"/>
      <c r="G27" s="534"/>
      <c r="X27" s="6"/>
      <c r="Y27" s="6"/>
    </row>
    <row r="28" spans="5:25" customFormat="1" ht="84.95" customHeight="1" x14ac:dyDescent="0.25">
      <c r="E28" s="473"/>
      <c r="F28" s="473"/>
      <c r="G28" s="473"/>
      <c r="X28" s="6"/>
      <c r="Y28" s="6"/>
    </row>
    <row r="29" spans="5:25" customFormat="1" x14ac:dyDescent="0.25">
      <c r="X29" s="6"/>
      <c r="Y29" s="6"/>
    </row>
    <row r="30" spans="5:25" customFormat="1" x14ac:dyDescent="0.25">
      <c r="X30" s="6"/>
      <c r="Y30" s="6"/>
    </row>
  </sheetData>
  <sheetProtection sheet="1" objects="1" scenarios="1"/>
  <mergeCells count="3">
    <mergeCell ref="E2:G2"/>
    <mergeCell ref="E27:G27"/>
    <mergeCell ref="E28:G28"/>
  </mergeCells>
  <pageMargins left="0.70866141732283472" right="0.70866141732283472" top="0.74803149606299213" bottom="0.74803149606299213" header="0.31496062992125984" footer="0.31496062992125984"/>
  <pageSetup paperSize="9" scale="95" orientation="portrait" r:id="rId1"/>
  <headerFooter>
    <oddHeader>&amp;L&amp;G&amp;C&amp;"-,Gras"&amp;10Dossier patrimonial du retraité
&amp;A</oddHeader>
    <oddFooter>&amp;R&amp;10version  03/2023</oddFooter>
  </headerFooter>
  <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2">
    <pageSetUpPr fitToPage="1"/>
  </sheetPr>
  <dimension ref="A1:AD39"/>
  <sheetViews>
    <sheetView showGridLines="0" showRowColHeaders="0" zoomScaleNormal="100" workbookViewId="0">
      <selection activeCell="F45" sqref="F45"/>
    </sheetView>
  </sheetViews>
  <sheetFormatPr baseColWidth="10" defaultColWidth="9.140625" defaultRowHeight="15" x14ac:dyDescent="0.25"/>
  <cols>
    <col min="1" max="1" width="10.7109375" style="44" customWidth="1"/>
    <col min="2" max="3" width="4.7109375" customWidth="1"/>
    <col min="4" max="4" width="10.7109375" style="44" customWidth="1"/>
    <col min="5" max="7" width="30.7109375" style="44" customWidth="1"/>
    <col min="8" max="8" width="23.7109375" style="44" customWidth="1"/>
    <col min="9" max="9" width="24" style="44" customWidth="1"/>
    <col min="10" max="10" width="20.7109375" style="44" customWidth="1"/>
    <col min="11" max="25" width="9.140625" style="44"/>
    <col min="26" max="27" width="9.140625" style="6"/>
    <col min="28" max="16384" width="9.140625" style="44"/>
  </cols>
  <sheetData>
    <row r="1" spans="1:30" s="43" customFormat="1" ht="30" customHeight="1" x14ac:dyDescent="0.25">
      <c r="B1"/>
      <c r="C1"/>
      <c r="I1" s="10"/>
      <c r="Z1" s="6"/>
      <c r="AA1" s="6"/>
    </row>
    <row r="2" spans="1:30" ht="30" customHeight="1" x14ac:dyDescent="0.3">
      <c r="E2" s="499" t="s">
        <v>305</v>
      </c>
      <c r="F2" s="499"/>
      <c r="G2" s="499"/>
      <c r="H2" s="499"/>
      <c r="I2" s="499"/>
      <c r="AC2" s="214"/>
      <c r="AD2" s="208"/>
    </row>
    <row r="3" spans="1:30" s="55" customFormat="1" ht="30" customHeight="1" x14ac:dyDescent="0.25">
      <c r="A3" s="44"/>
      <c r="B3"/>
      <c r="C3"/>
      <c r="E3" s="305" t="s">
        <v>476</v>
      </c>
      <c r="F3" s="308" t="str">
        <f>+nom&amp;" "&amp;prenom&amp;" / "&amp;courriel</f>
        <v>Nom test Prénom Test / Mail Test</v>
      </c>
      <c r="G3" s="45"/>
      <c r="H3" s="44"/>
      <c r="I3" s="44"/>
      <c r="Z3" s="6"/>
      <c r="AA3" s="6"/>
    </row>
    <row r="4" spans="1:30" ht="19.7" customHeight="1" x14ac:dyDescent="0.25">
      <c r="E4" s="574" t="s">
        <v>354</v>
      </c>
      <c r="F4" s="575"/>
      <c r="G4" s="576"/>
      <c r="H4" s="230" t="s">
        <v>355</v>
      </c>
      <c r="I4" s="230" t="s">
        <v>356</v>
      </c>
    </row>
    <row r="5" spans="1:30" ht="19.7" customHeight="1" x14ac:dyDescent="0.25">
      <c r="E5" s="562" t="s">
        <v>162</v>
      </c>
      <c r="F5" s="563"/>
      <c r="G5" s="564"/>
      <c r="H5" s="339"/>
      <c r="I5" s="339"/>
    </row>
    <row r="6" spans="1:30" ht="19.7" customHeight="1" x14ac:dyDescent="0.25">
      <c r="E6" s="562" t="s">
        <v>163</v>
      </c>
      <c r="F6" s="563"/>
      <c r="G6" s="564"/>
      <c r="H6" s="339"/>
      <c r="I6" s="339"/>
    </row>
    <row r="7" spans="1:30" ht="19.7" customHeight="1" x14ac:dyDescent="0.25">
      <c r="E7" s="562" t="s">
        <v>164</v>
      </c>
      <c r="F7" s="563"/>
      <c r="G7" s="564"/>
      <c r="H7" s="339"/>
      <c r="I7" s="339"/>
    </row>
    <row r="8" spans="1:30" ht="19.7" customHeight="1" x14ac:dyDescent="0.25">
      <c r="E8" s="562" t="s">
        <v>165</v>
      </c>
      <c r="F8" s="563"/>
      <c r="G8" s="564"/>
      <c r="H8" s="339"/>
      <c r="I8" s="339"/>
    </row>
    <row r="9" spans="1:30" ht="19.7" customHeight="1" x14ac:dyDescent="0.25">
      <c r="E9" s="562" t="s">
        <v>166</v>
      </c>
      <c r="F9" s="563"/>
      <c r="G9" s="564"/>
      <c r="H9" s="339"/>
      <c r="I9" s="339"/>
    </row>
    <row r="10" spans="1:30" ht="19.7" customHeight="1" x14ac:dyDescent="0.25">
      <c r="E10" s="571"/>
      <c r="F10" s="572"/>
      <c r="G10" s="573"/>
      <c r="H10" s="339"/>
      <c r="I10" s="339"/>
    </row>
    <row r="11" spans="1:30" ht="19.7" customHeight="1" x14ac:dyDescent="0.25">
      <c r="E11" s="565" t="s">
        <v>312</v>
      </c>
      <c r="F11" s="566"/>
      <c r="G11" s="567"/>
      <c r="H11" s="338">
        <f>SUM(H5:H9)</f>
        <v>0</v>
      </c>
      <c r="I11" s="338">
        <f>SUM(I5:I9)</f>
        <v>0</v>
      </c>
    </row>
    <row r="12" spans="1:30" ht="19.7" customHeight="1" x14ac:dyDescent="0.25">
      <c r="E12" s="559" t="s">
        <v>167</v>
      </c>
      <c r="F12" s="560"/>
      <c r="G12" s="561"/>
      <c r="H12" s="339"/>
      <c r="I12" s="339"/>
    </row>
    <row r="13" spans="1:30" ht="19.7" customHeight="1" x14ac:dyDescent="0.25">
      <c r="E13" s="559" t="s">
        <v>168</v>
      </c>
      <c r="F13" s="560"/>
      <c r="G13" s="561"/>
      <c r="H13" s="339"/>
      <c r="I13" s="339"/>
    </row>
    <row r="14" spans="1:30" ht="19.7" customHeight="1" x14ac:dyDescent="0.25">
      <c r="E14" s="559" t="s">
        <v>169</v>
      </c>
      <c r="F14" s="560"/>
      <c r="G14" s="561"/>
      <c r="H14" s="339"/>
      <c r="I14" s="339"/>
    </row>
    <row r="15" spans="1:30" ht="19.7" customHeight="1" x14ac:dyDescent="0.25">
      <c r="E15" s="559" t="s">
        <v>170</v>
      </c>
      <c r="F15" s="560"/>
      <c r="G15" s="561"/>
      <c r="H15" s="339"/>
      <c r="I15" s="339"/>
    </row>
    <row r="16" spans="1:30" ht="19.7" customHeight="1" x14ac:dyDescent="0.25">
      <c r="E16" s="559" t="s">
        <v>171</v>
      </c>
      <c r="F16" s="560"/>
      <c r="G16" s="561"/>
      <c r="H16" s="339"/>
      <c r="I16" s="339"/>
    </row>
    <row r="17" spans="5:9" ht="19.7" customHeight="1" x14ac:dyDescent="0.25">
      <c r="E17" s="568"/>
      <c r="F17" s="569"/>
      <c r="G17" s="570"/>
      <c r="H17" s="339"/>
      <c r="I17" s="339"/>
    </row>
    <row r="18" spans="5:9" ht="19.7" customHeight="1" x14ac:dyDescent="0.25">
      <c r="E18" s="565" t="s">
        <v>172</v>
      </c>
      <c r="F18" s="566"/>
      <c r="G18" s="567"/>
      <c r="H18" s="338">
        <f>SUM(H12:H17)</f>
        <v>0</v>
      </c>
      <c r="I18" s="338">
        <f>SUM(I12:I17)</f>
        <v>0</v>
      </c>
    </row>
    <row r="19" spans="5:9" ht="19.7" customHeight="1" x14ac:dyDescent="0.25">
      <c r="E19" s="577" t="s">
        <v>431</v>
      </c>
      <c r="F19" s="578"/>
      <c r="G19" s="579"/>
      <c r="H19" s="232">
        <f>H11-H18</f>
        <v>0</v>
      </c>
      <c r="I19" s="233">
        <f>I11-I18</f>
        <v>0</v>
      </c>
    </row>
    <row r="20" spans="5:9" ht="19.7" customHeight="1" x14ac:dyDescent="0.25">
      <c r="E20" s="580" t="s">
        <v>308</v>
      </c>
      <c r="F20" s="581"/>
      <c r="G20" s="582"/>
      <c r="H20" s="339"/>
      <c r="I20" s="339"/>
    </row>
    <row r="21" spans="5:9" ht="19.7" customHeight="1" x14ac:dyDescent="0.25">
      <c r="E21" s="580" t="s">
        <v>309</v>
      </c>
      <c r="F21" s="581"/>
      <c r="G21" s="582"/>
      <c r="H21" s="339"/>
      <c r="I21" s="339"/>
    </row>
    <row r="22" spans="5:9" ht="19.7" customHeight="1" x14ac:dyDescent="0.25">
      <c r="E22" s="580" t="s">
        <v>310</v>
      </c>
      <c r="F22" s="581"/>
      <c r="G22" s="582"/>
      <c r="H22" s="339"/>
      <c r="I22" s="339"/>
    </row>
    <row r="23" spans="5:9" ht="19.7" customHeight="1" x14ac:dyDescent="0.25">
      <c r="E23" s="580" t="s">
        <v>311</v>
      </c>
      <c r="F23" s="581"/>
      <c r="G23" s="582"/>
      <c r="H23" s="339"/>
      <c r="I23" s="339"/>
    </row>
    <row r="24" spans="5:9" ht="19.7" customHeight="1" x14ac:dyDescent="0.25">
      <c r="E24" s="562"/>
      <c r="F24" s="563"/>
      <c r="G24" s="564"/>
      <c r="H24" s="150"/>
      <c r="I24" s="150"/>
    </row>
    <row r="25" spans="5:9" ht="19.7" customHeight="1" x14ac:dyDescent="0.25">
      <c r="E25" s="577" t="s">
        <v>313</v>
      </c>
      <c r="F25" s="578"/>
      <c r="G25" s="579"/>
      <c r="H25" s="232">
        <f>+SUM(H19:H24)</f>
        <v>0</v>
      </c>
      <c r="I25" s="232">
        <f>+SUM(I19:I24)</f>
        <v>0</v>
      </c>
    </row>
    <row r="26" spans="5:9" ht="19.7" customHeight="1" x14ac:dyDescent="0.25">
      <c r="H26" s="54"/>
      <c r="I26" s="54"/>
    </row>
    <row r="27" spans="5:9" ht="19.7" customHeight="1" x14ac:dyDescent="0.25">
      <c r="E27" s="583" t="s">
        <v>306</v>
      </c>
      <c r="F27" s="584"/>
      <c r="G27" s="585"/>
      <c r="H27" s="230" t="s">
        <v>355</v>
      </c>
      <c r="I27" s="230" t="s">
        <v>356</v>
      </c>
    </row>
    <row r="28" spans="5:9" ht="19.7" customHeight="1" x14ac:dyDescent="0.25">
      <c r="E28" s="586"/>
      <c r="F28" s="587"/>
      <c r="G28" s="588"/>
      <c r="H28" s="340"/>
      <c r="I28" s="340"/>
    </row>
    <row r="29" spans="5:9" ht="19.7" customHeight="1" x14ac:dyDescent="0.25">
      <c r="E29" s="586"/>
      <c r="F29" s="587"/>
      <c r="G29" s="588"/>
      <c r="H29" s="340"/>
      <c r="I29" s="340"/>
    </row>
    <row r="30" spans="5:9" ht="19.7" customHeight="1" x14ac:dyDescent="0.25">
      <c r="E30" s="586"/>
      <c r="F30" s="587"/>
      <c r="G30" s="588"/>
      <c r="H30" s="340"/>
      <c r="I30" s="340"/>
    </row>
    <row r="31" spans="5:9" ht="19.7" customHeight="1" x14ac:dyDescent="0.25">
      <c r="E31" s="586"/>
      <c r="F31" s="587"/>
      <c r="G31" s="588"/>
      <c r="H31" s="340"/>
      <c r="I31" s="340"/>
    </row>
    <row r="32" spans="5:9" ht="19.7" customHeight="1" x14ac:dyDescent="0.25">
      <c r="E32" s="586"/>
      <c r="F32" s="587"/>
      <c r="G32" s="588"/>
      <c r="H32" s="340"/>
      <c r="I32" s="340"/>
    </row>
    <row r="33" spans="5:25" ht="19.7" customHeight="1" x14ac:dyDescent="0.25">
      <c r="E33" s="586"/>
      <c r="F33" s="587"/>
      <c r="G33" s="588"/>
      <c r="H33" s="340"/>
      <c r="I33" s="340"/>
    </row>
    <row r="34" spans="5:25" ht="19.7" customHeight="1" x14ac:dyDescent="0.25">
      <c r="E34" s="577" t="s">
        <v>307</v>
      </c>
      <c r="F34" s="578"/>
      <c r="G34" s="579"/>
      <c r="H34" s="232">
        <f>+SUM(H28:H33)</f>
        <v>0</v>
      </c>
      <c r="I34" s="232">
        <f>+SUM(I28:I33)</f>
        <v>0</v>
      </c>
    </row>
    <row r="38" spans="5:25" customFormat="1" x14ac:dyDescent="0.25">
      <c r="E38" s="534" t="s">
        <v>17</v>
      </c>
      <c r="F38" s="534"/>
      <c r="G38" s="534"/>
      <c r="H38" s="534"/>
      <c r="I38" s="534"/>
      <c r="X38" s="6"/>
      <c r="Y38" s="6"/>
    </row>
    <row r="39" spans="5:25" customFormat="1" ht="84.95" customHeight="1" x14ac:dyDescent="0.25">
      <c r="E39" s="473"/>
      <c r="F39" s="473"/>
      <c r="G39" s="473"/>
      <c r="H39" s="473"/>
      <c r="I39" s="473"/>
      <c r="X39" s="6"/>
      <c r="Y39" s="6"/>
    </row>
  </sheetData>
  <sheetProtection sheet="1" objects="1" scenarios="1"/>
  <mergeCells count="33">
    <mergeCell ref="E38:I38"/>
    <mergeCell ref="E39:I39"/>
    <mergeCell ref="E27:G27"/>
    <mergeCell ref="E34:G34"/>
    <mergeCell ref="E33:G33"/>
    <mergeCell ref="E32:G32"/>
    <mergeCell ref="E31:G31"/>
    <mergeCell ref="E30:G30"/>
    <mergeCell ref="E29:G29"/>
    <mergeCell ref="E28:G28"/>
    <mergeCell ref="E18:G18"/>
    <mergeCell ref="E17:G17"/>
    <mergeCell ref="E10:G10"/>
    <mergeCell ref="E4:G4"/>
    <mergeCell ref="E25:G25"/>
    <mergeCell ref="E24:G24"/>
    <mergeCell ref="E23:G23"/>
    <mergeCell ref="E22:G22"/>
    <mergeCell ref="E21:G21"/>
    <mergeCell ref="E20:G20"/>
    <mergeCell ref="E19:G19"/>
    <mergeCell ref="E2:I2"/>
    <mergeCell ref="E16:G16"/>
    <mergeCell ref="E15:G15"/>
    <mergeCell ref="E14:G14"/>
    <mergeCell ref="E13:G13"/>
    <mergeCell ref="E12:G12"/>
    <mergeCell ref="E9:G9"/>
    <mergeCell ref="E8:G8"/>
    <mergeCell ref="E7:G7"/>
    <mergeCell ref="E6:G6"/>
    <mergeCell ref="E5:G5"/>
    <mergeCell ref="E11:G11"/>
  </mergeCells>
  <dataValidations count="1">
    <dataValidation type="decimal" operator="lessThanOrEqual" allowBlank="1" showInputMessage="1" showErrorMessage="1" error="Veuillez saisir le montant en négatif (avec le signe &quot;-&quot; devant)" prompt="Veuillez saisir le montant en négatif (avec le signe &quot;-&quot; devant)" sqref="H22:I24" xr:uid="{28D436AA-DDEE-484D-8C72-6F04FBB63F2A}">
      <formula1>0</formula1>
    </dataValidation>
  </dataValidations>
  <pageMargins left="0.70866141732283472" right="0.70866141732283472" top="0.74803149606299213" bottom="0.74803149606299213" header="0.31496062992125984" footer="0.31496062992125984"/>
  <pageSetup paperSize="9" scale="62" fitToHeight="0" orientation="portrait" cellComments="atEnd" r:id="rId1"/>
  <headerFooter>
    <oddHeader>&amp;L&amp;G&amp;C&amp;"-,Gras"&amp;10Dossier patrimonial du retraité
&amp;A</oddHeader>
    <oddFooter>&amp;C&amp;"-,Italique"&amp;KFF0000 &amp;Rversion 03/2023</oddFooter>
  </headerFooter>
  <drawing r:id="rId2"/>
  <legacyDrawingHF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3">
    <pageSetUpPr fitToPage="1"/>
  </sheetPr>
  <dimension ref="A1:AD33"/>
  <sheetViews>
    <sheetView showGridLines="0" showRowColHeaders="0" zoomScaleNormal="100" workbookViewId="0">
      <selection activeCell="E19" sqref="E19:G19"/>
    </sheetView>
  </sheetViews>
  <sheetFormatPr baseColWidth="10" defaultColWidth="1.28515625" defaultRowHeight="15" x14ac:dyDescent="0.25"/>
  <cols>
    <col min="1" max="1" width="10.7109375" style="44" customWidth="1"/>
    <col min="2" max="3" width="4.7109375" customWidth="1"/>
    <col min="4" max="4" width="10.7109375" style="44" customWidth="1"/>
    <col min="5" max="6" width="30.7109375" style="44" customWidth="1"/>
    <col min="7" max="7" width="2.7109375" style="44" customWidth="1"/>
    <col min="8" max="8" width="17.5703125" style="54" customWidth="1"/>
    <col min="9" max="9" width="19.140625" style="54" customWidth="1"/>
    <col min="10" max="10" width="19.28515625" style="44" customWidth="1"/>
    <col min="11" max="11" width="20.140625" style="44" customWidth="1"/>
    <col min="12" max="12" width="7" style="44" customWidth="1"/>
    <col min="13" max="25" width="10.7109375" style="44" customWidth="1"/>
    <col min="26" max="26" width="19.28515625" style="6" bestFit="1" customWidth="1"/>
    <col min="27" max="27" width="85.42578125" style="6" bestFit="1" customWidth="1"/>
    <col min="28" max="16384" width="1.28515625" style="44"/>
  </cols>
  <sheetData>
    <row r="1" spans="1:30" ht="30" customHeight="1" x14ac:dyDescent="0.25">
      <c r="AA1" s="221"/>
    </row>
    <row r="2" spans="1:30" ht="30" customHeight="1" x14ac:dyDescent="0.3">
      <c r="E2" s="499" t="s">
        <v>145</v>
      </c>
      <c r="F2" s="499"/>
      <c r="G2" s="499"/>
      <c r="H2" s="499"/>
      <c r="I2" s="499"/>
      <c r="J2" s="499"/>
      <c r="K2" s="499"/>
      <c r="AC2" s="214"/>
      <c r="AD2" s="208"/>
    </row>
    <row r="3" spans="1:30" s="43" customFormat="1" ht="30" customHeight="1" x14ac:dyDescent="0.25">
      <c r="B3"/>
      <c r="C3"/>
      <c r="E3" s="305" t="s">
        <v>476</v>
      </c>
      <c r="F3" s="308" t="str">
        <f>+nom&amp;" "&amp;prenom&amp;" / "&amp;courriel</f>
        <v>Nom test Prénom Test / Mail Test</v>
      </c>
      <c r="G3" s="45"/>
      <c r="H3" s="44"/>
      <c r="I3" s="44"/>
      <c r="J3" s="44"/>
      <c r="K3" s="44"/>
      <c r="Z3" s="6"/>
      <c r="AA3" s="6"/>
    </row>
    <row r="4" spans="1:30" ht="27" customHeight="1" x14ac:dyDescent="0.25">
      <c r="B4" s="310"/>
      <c r="C4" s="310"/>
      <c r="D4" s="237"/>
      <c r="E4" s="583" t="s">
        <v>146</v>
      </c>
      <c r="F4" s="584"/>
      <c r="G4" s="585"/>
      <c r="H4" s="230" t="s">
        <v>147</v>
      </c>
      <c r="I4" s="230" t="s">
        <v>148</v>
      </c>
      <c r="J4" s="230" t="s">
        <v>149</v>
      </c>
      <c r="K4" s="230" t="s">
        <v>150</v>
      </c>
    </row>
    <row r="5" spans="1:30" ht="27" customHeight="1" x14ac:dyDescent="0.25">
      <c r="A5" s="599" t="s">
        <v>562</v>
      </c>
      <c r="B5" s="599"/>
      <c r="C5" s="599"/>
      <c r="D5" s="600"/>
      <c r="E5" s="593" t="s">
        <v>151</v>
      </c>
      <c r="F5" s="594"/>
      <c r="G5" s="595"/>
      <c r="H5" s="323"/>
      <c r="I5" s="323"/>
      <c r="J5" s="323"/>
      <c r="K5" s="323"/>
    </row>
    <row r="6" spans="1:30" ht="28.5" customHeight="1" x14ac:dyDescent="0.25">
      <c r="A6" s="599"/>
      <c r="B6" s="599"/>
      <c r="C6" s="599"/>
      <c r="D6" s="600"/>
      <c r="E6" s="593" t="s">
        <v>152</v>
      </c>
      <c r="F6" s="594"/>
      <c r="G6" s="595"/>
      <c r="H6" s="323"/>
      <c r="I6" s="323"/>
      <c r="J6" s="323"/>
      <c r="K6" s="323"/>
    </row>
    <row r="7" spans="1:30" x14ac:dyDescent="0.25">
      <c r="A7" s="599"/>
      <c r="B7" s="599"/>
      <c r="C7" s="599"/>
      <c r="D7" s="600"/>
      <c r="E7" s="610"/>
      <c r="F7" s="611"/>
      <c r="G7" s="612"/>
      <c r="H7" s="231" t="s">
        <v>153</v>
      </c>
      <c r="I7" s="231" t="s">
        <v>153</v>
      </c>
      <c r="J7" s="231" t="s">
        <v>153</v>
      </c>
      <c r="K7" s="231" t="s">
        <v>153</v>
      </c>
    </row>
    <row r="8" spans="1:30" ht="24.95" customHeight="1" x14ac:dyDescent="0.25">
      <c r="A8" s="599"/>
      <c r="B8" s="599"/>
      <c r="C8" s="599"/>
      <c r="D8" s="600"/>
      <c r="E8" s="607" t="s">
        <v>161</v>
      </c>
      <c r="F8" s="608"/>
      <c r="G8" s="609"/>
      <c r="H8" s="601"/>
      <c r="I8" s="602"/>
      <c r="J8" s="602"/>
      <c r="K8" s="603"/>
    </row>
    <row r="9" spans="1:30" ht="24.95" customHeight="1" x14ac:dyDescent="0.25">
      <c r="A9" s="599"/>
      <c r="B9" s="599"/>
      <c r="C9" s="599"/>
      <c r="D9" s="600"/>
      <c r="E9" s="604" t="s">
        <v>432</v>
      </c>
      <c r="F9" s="605"/>
      <c r="G9" s="606"/>
      <c r="H9" s="341"/>
      <c r="I9" s="341"/>
      <c r="J9" s="341"/>
      <c r="K9" s="341"/>
    </row>
    <row r="10" spans="1:30" ht="24.95" customHeight="1" x14ac:dyDescent="0.25">
      <c r="A10" s="599"/>
      <c r="B10" s="599"/>
      <c r="C10" s="599"/>
      <c r="D10" s="600"/>
      <c r="E10" s="604" t="s">
        <v>435</v>
      </c>
      <c r="F10" s="605"/>
      <c r="G10" s="606"/>
      <c r="H10" s="341"/>
      <c r="I10" s="341"/>
      <c r="J10" s="341"/>
      <c r="K10" s="341"/>
    </row>
    <row r="11" spans="1:30" ht="24.95" customHeight="1" x14ac:dyDescent="0.25">
      <c r="A11" s="599"/>
      <c r="B11" s="599"/>
      <c r="C11" s="599"/>
      <c r="D11" s="600"/>
      <c r="E11" s="593" t="s">
        <v>154</v>
      </c>
      <c r="F11" s="594"/>
      <c r="G11" s="595"/>
      <c r="H11" s="601"/>
      <c r="I11" s="602"/>
      <c r="J11" s="602"/>
      <c r="K11" s="603"/>
    </row>
    <row r="12" spans="1:30" ht="24.95" customHeight="1" x14ac:dyDescent="0.25">
      <c r="A12" s="599"/>
      <c r="B12" s="599"/>
      <c r="C12" s="599"/>
      <c r="D12" s="600"/>
      <c r="E12" s="487" t="s">
        <v>433</v>
      </c>
      <c r="F12" s="488"/>
      <c r="G12" s="489"/>
      <c r="H12" s="341"/>
      <c r="I12" s="341"/>
      <c r="J12" s="341"/>
      <c r="K12" s="341"/>
    </row>
    <row r="13" spans="1:30" ht="24.95" customHeight="1" x14ac:dyDescent="0.25">
      <c r="A13" s="599"/>
      <c r="B13" s="599"/>
      <c r="C13" s="599"/>
      <c r="D13" s="600"/>
      <c r="E13" s="487" t="s">
        <v>434</v>
      </c>
      <c r="F13" s="488"/>
      <c r="G13" s="489"/>
      <c r="H13" s="341"/>
      <c r="I13" s="341"/>
      <c r="J13" s="341"/>
      <c r="K13" s="341"/>
    </row>
    <row r="14" spans="1:30" ht="24.95" customHeight="1" x14ac:dyDescent="0.25">
      <c r="E14" s="590" t="s">
        <v>155</v>
      </c>
      <c r="F14" s="591"/>
      <c r="G14" s="592"/>
      <c r="H14" s="234">
        <f>SUM(H8:H13)</f>
        <v>0</v>
      </c>
      <c r="I14" s="234">
        <f>SUM(I8:I13)</f>
        <v>0</v>
      </c>
      <c r="J14" s="234">
        <f t="shared" ref="J14:K14" si="0">SUM(J8:J13)</f>
        <v>0</v>
      </c>
      <c r="K14" s="234">
        <f t="shared" si="0"/>
        <v>0</v>
      </c>
    </row>
    <row r="15" spans="1:30" ht="24.95" customHeight="1" x14ac:dyDescent="0.25">
      <c r="E15" s="593" t="s">
        <v>156</v>
      </c>
      <c r="F15" s="594"/>
      <c r="G15" s="595"/>
      <c r="H15" s="341"/>
      <c r="I15" s="341"/>
      <c r="J15" s="341"/>
      <c r="K15" s="341"/>
    </row>
    <row r="16" spans="1:30" ht="35.25" customHeight="1" x14ac:dyDescent="0.25">
      <c r="E16" s="596" t="s">
        <v>241</v>
      </c>
      <c r="F16" s="597"/>
      <c r="G16" s="598"/>
      <c r="H16" s="341"/>
      <c r="I16" s="341"/>
      <c r="J16" s="341"/>
      <c r="K16" s="341"/>
    </row>
    <row r="17" spans="5:27" ht="24.95" customHeight="1" x14ac:dyDescent="0.25">
      <c r="E17" s="590" t="s">
        <v>155</v>
      </c>
      <c r="F17" s="591"/>
      <c r="G17" s="592"/>
      <c r="H17" s="235">
        <f>SUM(H14:H16)</f>
        <v>0</v>
      </c>
      <c r="I17" s="235">
        <f t="shared" ref="I17:K17" si="1">SUM(I14:I16)</f>
        <v>0</v>
      </c>
      <c r="J17" s="235">
        <f t="shared" si="1"/>
        <v>0</v>
      </c>
      <c r="K17" s="235">
        <f t="shared" si="1"/>
        <v>0</v>
      </c>
    </row>
    <row r="18" spans="5:27" ht="24.95" customHeight="1" x14ac:dyDescent="0.25">
      <c r="E18" s="593" t="s">
        <v>157</v>
      </c>
      <c r="F18" s="594"/>
      <c r="G18" s="595"/>
      <c r="H18" s="341"/>
      <c r="I18" s="341"/>
      <c r="J18" s="341"/>
      <c r="K18" s="341"/>
    </row>
    <row r="19" spans="5:27" ht="24.95" customHeight="1" x14ac:dyDescent="0.25">
      <c r="E19" s="593" t="s">
        <v>158</v>
      </c>
      <c r="F19" s="594"/>
      <c r="G19" s="595"/>
      <c r="H19" s="386">
        <f>H9+H10+H12+H13</f>
        <v>0</v>
      </c>
      <c r="I19" s="387">
        <f t="shared" ref="I19:K19" si="2">I9+I10+I12+I13</f>
        <v>0</v>
      </c>
      <c r="J19" s="387">
        <f t="shared" si="2"/>
        <v>0</v>
      </c>
      <c r="K19" s="387">
        <f t="shared" si="2"/>
        <v>0</v>
      </c>
    </row>
    <row r="20" spans="5:27" ht="24.95" customHeight="1" x14ac:dyDescent="0.25">
      <c r="E20" s="590" t="s">
        <v>159</v>
      </c>
      <c r="F20" s="591"/>
      <c r="G20" s="592"/>
      <c r="H20" s="235">
        <f>H17-H18</f>
        <v>0</v>
      </c>
      <c r="I20" s="236">
        <f t="shared" ref="I20:K20" si="3">I17-I18</f>
        <v>0</v>
      </c>
      <c r="J20" s="236">
        <f t="shared" si="3"/>
        <v>0</v>
      </c>
      <c r="K20" s="236">
        <f t="shared" si="3"/>
        <v>0</v>
      </c>
    </row>
    <row r="21" spans="5:27" x14ac:dyDescent="0.25">
      <c r="E21" s="46"/>
      <c r="F21" s="46"/>
      <c r="G21" s="46"/>
      <c r="H21" s="44"/>
      <c r="I21" s="44"/>
    </row>
    <row r="22" spans="5:27" x14ac:dyDescent="0.25">
      <c r="E22" s="58" t="s">
        <v>160</v>
      </c>
      <c r="F22" s="58"/>
      <c r="G22" s="58"/>
      <c r="H22" s="44"/>
      <c r="I22" s="44"/>
    </row>
    <row r="23" spans="5:27" x14ac:dyDescent="0.25">
      <c r="E23" s="46"/>
      <c r="F23" s="46"/>
      <c r="G23" s="46"/>
      <c r="H23" s="44"/>
      <c r="I23" s="44"/>
    </row>
    <row r="24" spans="5:27" x14ac:dyDescent="0.25">
      <c r="E24" s="57" t="s">
        <v>237</v>
      </c>
      <c r="F24" s="57"/>
      <c r="G24" s="57"/>
      <c r="H24" s="44"/>
      <c r="I24" s="44"/>
    </row>
    <row r="25" spans="5:27" x14ac:dyDescent="0.25">
      <c r="E25" s="57" t="s">
        <v>238</v>
      </c>
      <c r="F25" s="57"/>
      <c r="G25" s="57"/>
      <c r="H25" s="44"/>
      <c r="I25" s="44"/>
    </row>
    <row r="26" spans="5:27" x14ac:dyDescent="0.25">
      <c r="E26" s="57" t="s">
        <v>239</v>
      </c>
      <c r="F26" s="57"/>
      <c r="G26" s="57"/>
      <c r="H26" s="44"/>
      <c r="I26" s="44"/>
    </row>
    <row r="27" spans="5:27" x14ac:dyDescent="0.25">
      <c r="E27" s="57" t="s">
        <v>240</v>
      </c>
      <c r="F27" s="57"/>
      <c r="G27" s="57"/>
      <c r="H27" s="44"/>
      <c r="I27" s="44"/>
    </row>
    <row r="28" spans="5:27" x14ac:dyDescent="0.25">
      <c r="E28" s="47"/>
      <c r="F28" s="47"/>
      <c r="G28" s="47"/>
      <c r="H28" s="48"/>
      <c r="I28" s="48"/>
      <c r="J28" s="49"/>
      <c r="K28" s="50"/>
    </row>
    <row r="29" spans="5:27" customFormat="1" x14ac:dyDescent="0.25">
      <c r="E29" s="534" t="s">
        <v>17</v>
      </c>
      <c r="F29" s="534"/>
      <c r="G29" s="534"/>
      <c r="H29" s="534"/>
      <c r="I29" s="534"/>
      <c r="J29" s="534"/>
      <c r="K29" s="534"/>
      <c r="Z29" s="6"/>
      <c r="AA29" s="6"/>
    </row>
    <row r="30" spans="5:27" customFormat="1" ht="84.95" customHeight="1" x14ac:dyDescent="0.25">
      <c r="E30" s="473"/>
      <c r="F30" s="473"/>
      <c r="G30" s="473"/>
      <c r="H30" s="473"/>
      <c r="I30" s="473"/>
      <c r="J30" s="473"/>
      <c r="K30" s="473"/>
      <c r="Z30" s="6"/>
      <c r="AA30" s="6"/>
    </row>
    <row r="31" spans="5:27" x14ac:dyDescent="0.25">
      <c r="E31" s="47"/>
      <c r="F31" s="47"/>
      <c r="G31" s="47"/>
      <c r="H31" s="51"/>
      <c r="I31" s="51"/>
      <c r="J31" s="49"/>
      <c r="K31" s="50"/>
    </row>
    <row r="32" spans="5:27" x14ac:dyDescent="0.25">
      <c r="E32" s="589"/>
      <c r="F32" s="589"/>
      <c r="G32" s="589"/>
      <c r="H32" s="589"/>
      <c r="I32" s="589"/>
      <c r="J32" s="52"/>
      <c r="K32" s="50"/>
    </row>
    <row r="33" spans="5:9" x14ac:dyDescent="0.25">
      <c r="E33" s="53"/>
      <c r="F33" s="53"/>
      <c r="G33" s="53"/>
      <c r="H33" s="49"/>
      <c r="I33" s="49"/>
    </row>
  </sheetData>
  <sheetProtection sheet="1" objects="1" scenarios="1"/>
  <mergeCells count="24">
    <mergeCell ref="A5:D13"/>
    <mergeCell ref="H8:K8"/>
    <mergeCell ref="H11:K11"/>
    <mergeCell ref="E4:G4"/>
    <mergeCell ref="E11:G11"/>
    <mergeCell ref="E10:G10"/>
    <mergeCell ref="E9:G9"/>
    <mergeCell ref="E8:G8"/>
    <mergeCell ref="E7:G7"/>
    <mergeCell ref="E32:I32"/>
    <mergeCell ref="E2:K2"/>
    <mergeCell ref="E29:K29"/>
    <mergeCell ref="E30:K30"/>
    <mergeCell ref="E20:G20"/>
    <mergeCell ref="E19:G19"/>
    <mergeCell ref="E18:G18"/>
    <mergeCell ref="E17:G17"/>
    <mergeCell ref="E16:G16"/>
    <mergeCell ref="E15:G15"/>
    <mergeCell ref="E14:G14"/>
    <mergeCell ref="E13:G13"/>
    <mergeCell ref="E12:G12"/>
    <mergeCell ref="E6:G6"/>
    <mergeCell ref="E5:G5"/>
  </mergeCells>
  <dataValidations count="1">
    <dataValidation type="decimal" operator="lessThanOrEqual" allowBlank="1" showInputMessage="1" showErrorMessage="1" error="Veuillez saisir le montant en négatif (avec le signe &quot;-&quot; devant)" prompt="Veuillez saisir le montant en négatif (avec le signe &quot;-&quot; devant)" sqref="H18:K18" xr:uid="{B324F16B-C01E-440B-9728-653384F9C0C3}">
      <formula1>0</formula1>
    </dataValidation>
  </dataValidations>
  <pageMargins left="0.23622047244094491" right="0.23622047244094491" top="0.74803149606299213" bottom="0.74803149606299213" header="0.31496062992125984" footer="0.31496062992125984"/>
  <pageSetup paperSize="9" scale="71" orientation="portrait" r:id="rId1"/>
  <headerFooter>
    <oddHeader>&amp;L&amp;G&amp;C&amp;"-,Gras"&amp;10Dossier patrimonial du retraité
&amp;A</oddHeader>
    <oddFooter>&amp;R&amp;10version 03/2023</oddFooter>
  </headerFooter>
  <drawing r:id="rId2"/>
  <legacyDrawingHF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4">
    <pageSetUpPr fitToPage="1"/>
  </sheetPr>
  <dimension ref="B1:AB49"/>
  <sheetViews>
    <sheetView showGridLines="0" showRowColHeaders="0" zoomScaleNormal="100" workbookViewId="0">
      <selection activeCell="E19" sqref="E19:G19"/>
    </sheetView>
  </sheetViews>
  <sheetFormatPr baseColWidth="10" defaultColWidth="9.140625" defaultRowHeight="15" x14ac:dyDescent="0.25"/>
  <cols>
    <col min="1" max="1" width="10.7109375" style="59" customWidth="1"/>
    <col min="2" max="3" width="4.7109375" customWidth="1"/>
    <col min="4" max="4" width="10.7109375" style="59" customWidth="1"/>
    <col min="5" max="7" width="25.7109375" style="59" customWidth="1"/>
    <col min="8" max="9" width="20.7109375" style="59" customWidth="1"/>
    <col min="10" max="10" width="9.140625" style="59" customWidth="1"/>
    <col min="11" max="23" width="9.140625" style="59"/>
    <col min="24" max="25" width="9.140625" style="6"/>
    <col min="26" max="16384" width="9.140625" style="59"/>
  </cols>
  <sheetData>
    <row r="1" spans="2:28" ht="30" customHeight="1" x14ac:dyDescent="0.25">
      <c r="Y1" s="221"/>
    </row>
    <row r="2" spans="2:28" s="62" customFormat="1" ht="30" customHeight="1" x14ac:dyDescent="0.3">
      <c r="B2"/>
      <c r="C2"/>
      <c r="E2" s="499" t="s">
        <v>242</v>
      </c>
      <c r="F2" s="499"/>
      <c r="G2" s="499"/>
      <c r="H2" s="499"/>
      <c r="I2" s="499"/>
      <c r="X2" s="6"/>
      <c r="Y2" s="6"/>
      <c r="AA2" s="212"/>
      <c r="AB2" s="208"/>
    </row>
    <row r="3" spans="2:28" s="62" customFormat="1" ht="30" customHeight="1" thickBot="1" x14ac:dyDescent="0.35">
      <c r="B3"/>
      <c r="C3"/>
      <c r="E3" s="305" t="s">
        <v>476</v>
      </c>
      <c r="F3" s="308" t="str">
        <f>+nom&amp;" "&amp;prenom&amp;" / "&amp;courriel</f>
        <v>Nom test Prénom Test / Mail Test</v>
      </c>
      <c r="G3" s="155"/>
      <c r="H3" s="155"/>
      <c r="I3" s="155"/>
      <c r="X3" s="6"/>
      <c r="Y3" s="6"/>
    </row>
    <row r="4" spans="2:28" ht="35.1" customHeight="1" thickTop="1" x14ac:dyDescent="0.25">
      <c r="E4" s="616" t="s">
        <v>74</v>
      </c>
      <c r="F4" s="617"/>
      <c r="G4" s="617"/>
      <c r="H4" s="617"/>
      <c r="I4" s="618"/>
    </row>
    <row r="5" spans="2:28" s="62" customFormat="1" ht="18.75" x14ac:dyDescent="0.3">
      <c r="B5"/>
      <c r="C5"/>
      <c r="E5" s="613" t="s">
        <v>173</v>
      </c>
      <c r="F5" s="614"/>
      <c r="G5" s="614"/>
      <c r="H5" s="614"/>
      <c r="I5" s="615"/>
      <c r="X5" s="6"/>
      <c r="Y5" s="6"/>
    </row>
    <row r="6" spans="2:28" s="151" customFormat="1" ht="30" x14ac:dyDescent="0.25">
      <c r="B6"/>
      <c r="C6"/>
      <c r="E6" s="238" t="s">
        <v>314</v>
      </c>
      <c r="F6" s="239" t="s">
        <v>315</v>
      </c>
      <c r="G6" s="239" t="s">
        <v>316</v>
      </c>
      <c r="H6" s="239" t="s">
        <v>317</v>
      </c>
      <c r="I6" s="240" t="s">
        <v>318</v>
      </c>
      <c r="X6" s="6"/>
      <c r="Y6" s="6"/>
    </row>
    <row r="7" spans="2:28" ht="22.5" customHeight="1" x14ac:dyDescent="0.25">
      <c r="E7" s="156" t="s">
        <v>174</v>
      </c>
      <c r="F7" s="342"/>
      <c r="G7" s="325"/>
      <c r="H7" s="343">
        <v>0.54</v>
      </c>
      <c r="I7" s="157">
        <f>+F7*H7</f>
        <v>0</v>
      </c>
    </row>
    <row r="8" spans="2:28" ht="22.5" customHeight="1" x14ac:dyDescent="0.25">
      <c r="E8" s="346" t="s">
        <v>175</v>
      </c>
      <c r="F8" s="342"/>
      <c r="G8" s="325"/>
      <c r="H8" s="343">
        <v>0.54</v>
      </c>
      <c r="I8" s="157">
        <f>+F8*H8</f>
        <v>0</v>
      </c>
    </row>
    <row r="9" spans="2:28" ht="22.5" customHeight="1" x14ac:dyDescent="0.25">
      <c r="E9" s="346" t="s">
        <v>175</v>
      </c>
      <c r="F9" s="344"/>
      <c r="G9" s="325"/>
      <c r="H9" s="343">
        <v>0.54</v>
      </c>
      <c r="I9" s="157">
        <f>+F9*H9</f>
        <v>0</v>
      </c>
    </row>
    <row r="10" spans="2:28" ht="22.5" customHeight="1" x14ac:dyDescent="0.25">
      <c r="E10" s="158" t="s">
        <v>236</v>
      </c>
      <c r="F10" s="153">
        <f>+SUM(F7:F9)</f>
        <v>0</v>
      </c>
      <c r="G10" s="152"/>
      <c r="H10" s="154"/>
      <c r="I10" s="159">
        <f>SUM(I7:I9)</f>
        <v>0</v>
      </c>
    </row>
    <row r="11" spans="2:28" ht="22.5" customHeight="1" x14ac:dyDescent="0.25">
      <c r="E11" s="160"/>
      <c r="F11" s="60"/>
      <c r="G11" s="60"/>
      <c r="H11" s="60"/>
      <c r="I11" s="161"/>
    </row>
    <row r="12" spans="2:28" s="62" customFormat="1" ht="18.75" x14ac:dyDescent="0.3">
      <c r="B12"/>
      <c r="C12"/>
      <c r="E12" s="613" t="s">
        <v>176</v>
      </c>
      <c r="F12" s="614"/>
      <c r="G12" s="614"/>
      <c r="H12" s="614"/>
      <c r="I12" s="615"/>
      <c r="X12" s="6"/>
      <c r="Y12" s="6"/>
    </row>
    <row r="13" spans="2:28" s="151" customFormat="1" ht="30" x14ac:dyDescent="0.25">
      <c r="B13"/>
      <c r="C13"/>
      <c r="E13" s="238" t="s">
        <v>314</v>
      </c>
      <c r="F13" s="239" t="s">
        <v>315</v>
      </c>
      <c r="G13" s="239" t="s">
        <v>316</v>
      </c>
      <c r="H13" s="239" t="s">
        <v>317</v>
      </c>
      <c r="I13" s="240" t="s">
        <v>318</v>
      </c>
      <c r="X13" s="6"/>
      <c r="Y13" s="6"/>
    </row>
    <row r="14" spans="2:28" ht="22.5" customHeight="1" x14ac:dyDescent="0.25">
      <c r="E14" s="156" t="s">
        <v>177</v>
      </c>
      <c r="F14" s="342"/>
      <c r="G14" s="325"/>
      <c r="H14" s="343">
        <v>0.6</v>
      </c>
      <c r="I14" s="157">
        <f>+F14*H14</f>
        <v>0</v>
      </c>
    </row>
    <row r="15" spans="2:28" ht="22.5" customHeight="1" x14ac:dyDescent="0.25">
      <c r="E15" s="156" t="s">
        <v>178</v>
      </c>
      <c r="F15" s="345"/>
      <c r="G15" s="325"/>
      <c r="H15" s="343">
        <v>0.6</v>
      </c>
      <c r="I15" s="157">
        <f>+F15*H15</f>
        <v>0</v>
      </c>
    </row>
    <row r="16" spans="2:28" ht="22.5" customHeight="1" x14ac:dyDescent="0.25">
      <c r="E16" s="156" t="s">
        <v>259</v>
      </c>
      <c r="F16" s="344"/>
      <c r="G16" s="325"/>
      <c r="H16" s="343">
        <v>0.6</v>
      </c>
      <c r="I16" s="157">
        <f>+F16*H16</f>
        <v>0</v>
      </c>
    </row>
    <row r="17" spans="2:25" ht="22.5" customHeight="1" x14ac:dyDescent="0.25">
      <c r="E17" s="346" t="s">
        <v>1</v>
      </c>
      <c r="F17" s="344"/>
      <c r="G17" s="325"/>
      <c r="H17" s="343">
        <v>0.6</v>
      </c>
      <c r="I17" s="157">
        <f>+F17*H17</f>
        <v>0</v>
      </c>
    </row>
    <row r="18" spans="2:25" ht="22.5" customHeight="1" thickBot="1" x14ac:dyDescent="0.3">
      <c r="E18" s="162" t="s">
        <v>179</v>
      </c>
      <c r="F18" s="163">
        <f>+SUM(F14:F17)</f>
        <v>0</v>
      </c>
      <c r="G18" s="164"/>
      <c r="H18" s="165"/>
      <c r="I18" s="166">
        <f>+SUM(I14:I17)</f>
        <v>0</v>
      </c>
    </row>
    <row r="19" spans="2:25" ht="22.5" customHeight="1" thickTop="1" x14ac:dyDescent="0.25">
      <c r="E19" s="22"/>
    </row>
    <row r="20" spans="2:25" ht="22.5" customHeight="1" thickBot="1" x14ac:dyDescent="0.3">
      <c r="E20" s="22"/>
    </row>
    <row r="21" spans="2:25" ht="35.1" customHeight="1" thickTop="1" x14ac:dyDescent="0.25">
      <c r="E21" s="616" t="s">
        <v>75</v>
      </c>
      <c r="F21" s="617"/>
      <c r="G21" s="617"/>
      <c r="H21" s="617"/>
      <c r="I21" s="618"/>
    </row>
    <row r="22" spans="2:25" s="62" customFormat="1" ht="18.75" x14ac:dyDescent="0.3">
      <c r="B22"/>
      <c r="C22"/>
      <c r="E22" s="613" t="s">
        <v>173</v>
      </c>
      <c r="F22" s="614"/>
      <c r="G22" s="614"/>
      <c r="H22" s="614"/>
      <c r="I22" s="615"/>
      <c r="X22" s="6"/>
      <c r="Y22" s="6"/>
    </row>
    <row r="23" spans="2:25" s="151" customFormat="1" ht="30" x14ac:dyDescent="0.25">
      <c r="B23"/>
      <c r="C23"/>
      <c r="E23" s="238" t="s">
        <v>314</v>
      </c>
      <c r="F23" s="239" t="s">
        <v>315</v>
      </c>
      <c r="G23" s="239" t="s">
        <v>316</v>
      </c>
      <c r="H23" s="239" t="s">
        <v>317</v>
      </c>
      <c r="I23" s="240" t="s">
        <v>318</v>
      </c>
      <c r="X23" s="6"/>
      <c r="Y23" s="6"/>
    </row>
    <row r="24" spans="2:25" ht="22.5" customHeight="1" x14ac:dyDescent="0.25">
      <c r="E24" s="156" t="s">
        <v>174</v>
      </c>
      <c r="F24" s="342"/>
      <c r="G24" s="325"/>
      <c r="H24" s="343">
        <v>0.54</v>
      </c>
      <c r="I24" s="157">
        <f>+F24*H24</f>
        <v>0</v>
      </c>
    </row>
    <row r="25" spans="2:25" ht="22.5" customHeight="1" x14ac:dyDescent="0.25">
      <c r="E25" s="346" t="s">
        <v>175</v>
      </c>
      <c r="F25" s="342"/>
      <c r="G25" s="325"/>
      <c r="H25" s="343">
        <v>0.54</v>
      </c>
      <c r="I25" s="157">
        <f>+F25*H25</f>
        <v>0</v>
      </c>
    </row>
    <row r="26" spans="2:25" ht="22.5" customHeight="1" x14ac:dyDescent="0.25">
      <c r="E26" s="346" t="s">
        <v>175</v>
      </c>
      <c r="F26" s="344"/>
      <c r="G26" s="325"/>
      <c r="H26" s="343">
        <v>0.54</v>
      </c>
      <c r="I26" s="157">
        <f>+F26*H26</f>
        <v>0</v>
      </c>
    </row>
    <row r="27" spans="2:25" ht="22.5" customHeight="1" x14ac:dyDescent="0.25">
      <c r="E27" s="158" t="s">
        <v>236</v>
      </c>
      <c r="F27" s="153">
        <f>+SUM(F24:F26)</f>
        <v>0</v>
      </c>
      <c r="G27" s="152"/>
      <c r="H27" s="154"/>
      <c r="I27" s="159">
        <f>SUM(I24:I26)</f>
        <v>0</v>
      </c>
    </row>
    <row r="28" spans="2:25" ht="22.5" customHeight="1" x14ac:dyDescent="0.25">
      <c r="E28" s="160"/>
      <c r="F28" s="60"/>
      <c r="G28" s="60"/>
      <c r="H28" s="60"/>
      <c r="I28" s="161"/>
    </row>
    <row r="29" spans="2:25" s="62" customFormat="1" ht="18.75" x14ac:dyDescent="0.3">
      <c r="B29"/>
      <c r="C29"/>
      <c r="E29" s="613" t="s">
        <v>176</v>
      </c>
      <c r="F29" s="614"/>
      <c r="G29" s="614"/>
      <c r="H29" s="614"/>
      <c r="I29" s="615"/>
      <c r="X29" s="6"/>
      <c r="Y29" s="6"/>
    </row>
    <row r="30" spans="2:25" s="151" customFormat="1" ht="30" x14ac:dyDescent="0.25">
      <c r="B30"/>
      <c r="C30"/>
      <c r="E30" s="238" t="s">
        <v>314</v>
      </c>
      <c r="F30" s="239" t="s">
        <v>315</v>
      </c>
      <c r="G30" s="239" t="s">
        <v>316</v>
      </c>
      <c r="H30" s="239" t="s">
        <v>317</v>
      </c>
      <c r="I30" s="240" t="s">
        <v>318</v>
      </c>
      <c r="X30" s="6"/>
      <c r="Y30" s="6"/>
    </row>
    <row r="31" spans="2:25" ht="22.5" customHeight="1" x14ac:dyDescent="0.25">
      <c r="E31" s="156" t="s">
        <v>177</v>
      </c>
      <c r="F31" s="342"/>
      <c r="G31" s="325"/>
      <c r="H31" s="343">
        <v>0.6</v>
      </c>
      <c r="I31" s="157">
        <f>+F31*H31</f>
        <v>0</v>
      </c>
    </row>
    <row r="32" spans="2:25" ht="22.5" customHeight="1" x14ac:dyDescent="0.25">
      <c r="E32" s="156" t="s">
        <v>178</v>
      </c>
      <c r="F32" s="345"/>
      <c r="G32" s="325"/>
      <c r="H32" s="343">
        <v>0.6</v>
      </c>
      <c r="I32" s="157">
        <f>+F32*H32</f>
        <v>0</v>
      </c>
    </row>
    <row r="33" spans="2:27" ht="22.5" customHeight="1" x14ac:dyDescent="0.25">
      <c r="E33" s="156" t="s">
        <v>259</v>
      </c>
      <c r="F33" s="344"/>
      <c r="G33" s="325"/>
      <c r="H33" s="343">
        <v>0.6</v>
      </c>
      <c r="I33" s="157">
        <f>+F33*H33</f>
        <v>0</v>
      </c>
    </row>
    <row r="34" spans="2:27" ht="22.5" customHeight="1" x14ac:dyDescent="0.25">
      <c r="E34" s="346" t="s">
        <v>1</v>
      </c>
      <c r="F34" s="344"/>
      <c r="G34" s="325"/>
      <c r="H34" s="343">
        <v>0.6</v>
      </c>
      <c r="I34" s="157">
        <f>+F34*H34</f>
        <v>0</v>
      </c>
    </row>
    <row r="35" spans="2:27" ht="22.5" customHeight="1" thickBot="1" x14ac:dyDescent="0.3">
      <c r="E35" s="162" t="s">
        <v>179</v>
      </c>
      <c r="F35" s="163">
        <f>+SUM(F31:F34)</f>
        <v>0</v>
      </c>
      <c r="G35" s="164"/>
      <c r="H35" s="165"/>
      <c r="I35" s="166">
        <f>+SUM(I31:I34)</f>
        <v>0</v>
      </c>
    </row>
    <row r="36" spans="2:27" ht="15.75" thickTop="1" x14ac:dyDescent="0.25"/>
    <row r="38" spans="2:27" customFormat="1" x14ac:dyDescent="0.25">
      <c r="E38" s="534" t="s">
        <v>17</v>
      </c>
      <c r="F38" s="534"/>
      <c r="G38" s="534"/>
      <c r="H38" s="534"/>
      <c r="I38" s="534"/>
      <c r="J38" s="59"/>
      <c r="K38" s="59"/>
      <c r="Z38" s="6"/>
      <c r="AA38" s="6"/>
    </row>
    <row r="39" spans="2:27" customFormat="1" ht="84.95" customHeight="1" x14ac:dyDescent="0.25">
      <c r="E39" s="619"/>
      <c r="F39" s="619"/>
      <c r="G39" s="619"/>
      <c r="H39" s="619"/>
      <c r="I39" s="619"/>
      <c r="J39" s="59"/>
      <c r="K39" s="59"/>
      <c r="Z39" s="6"/>
      <c r="AA39" s="6"/>
    </row>
    <row r="42" spans="2:27" s="12" customFormat="1" ht="19.7" customHeight="1" x14ac:dyDescent="0.25">
      <c r="B42" s="210"/>
      <c r="C42" s="210"/>
      <c r="E42" s="497" t="s">
        <v>549</v>
      </c>
      <c r="F42" s="497"/>
      <c r="G42" s="497"/>
      <c r="H42" s="497"/>
      <c r="I42" s="497"/>
      <c r="U42" s="6"/>
      <c r="V42" s="6"/>
    </row>
    <row r="43" spans="2:27" s="22" customFormat="1" ht="43.5" customHeight="1" x14ac:dyDescent="0.25">
      <c r="B43" s="288"/>
      <c r="C43" s="288"/>
      <c r="E43" s="380" t="s">
        <v>544</v>
      </c>
      <c r="F43" s="381" t="s">
        <v>550</v>
      </c>
      <c r="G43" s="498" t="s">
        <v>545</v>
      </c>
      <c r="H43" s="498"/>
      <c r="I43" s="498"/>
      <c r="U43" s="59"/>
      <c r="V43" s="59"/>
    </row>
    <row r="44" spans="2:27" s="22" customFormat="1" x14ac:dyDescent="0.25">
      <c r="B44" s="288"/>
      <c r="C44" s="288"/>
      <c r="E44" s="323" t="s">
        <v>566</v>
      </c>
      <c r="F44" s="379"/>
      <c r="G44" s="533"/>
      <c r="H44" s="533"/>
      <c r="I44" s="533"/>
      <c r="U44" s="59"/>
      <c r="V44" s="59"/>
    </row>
    <row r="45" spans="2:27" s="22" customFormat="1" x14ac:dyDescent="0.25">
      <c r="B45" s="288"/>
      <c r="C45" s="288"/>
      <c r="E45" s="323" t="s">
        <v>563</v>
      </c>
      <c r="F45" s="315"/>
      <c r="G45" s="533"/>
      <c r="H45" s="533"/>
      <c r="I45" s="533"/>
      <c r="U45" s="59"/>
      <c r="V45" s="59"/>
    </row>
    <row r="46" spans="2:27" s="22" customFormat="1" x14ac:dyDescent="0.25">
      <c r="B46" s="288"/>
      <c r="C46" s="288"/>
      <c r="E46" s="385" t="s">
        <v>564</v>
      </c>
      <c r="F46" s="315"/>
      <c r="G46" s="533"/>
      <c r="H46" s="533"/>
      <c r="I46" s="533"/>
      <c r="U46" s="59"/>
      <c r="V46" s="59"/>
    </row>
    <row r="47" spans="2:27" s="22" customFormat="1" x14ac:dyDescent="0.25">
      <c r="B47" s="288"/>
      <c r="C47" s="288"/>
      <c r="E47" s="385" t="s">
        <v>565</v>
      </c>
      <c r="F47" s="315"/>
      <c r="G47" s="533"/>
      <c r="H47" s="533"/>
      <c r="I47" s="533"/>
      <c r="U47" s="59"/>
      <c r="V47" s="59"/>
    </row>
    <row r="48" spans="2:27" s="22" customFormat="1" x14ac:dyDescent="0.25">
      <c r="B48" s="288"/>
      <c r="C48" s="288"/>
      <c r="E48" s="29"/>
      <c r="F48" s="315"/>
      <c r="G48" s="533"/>
      <c r="H48" s="533"/>
      <c r="I48" s="533"/>
      <c r="U48" s="59"/>
      <c r="V48" s="59"/>
    </row>
    <row r="49" spans="2:22" s="22" customFormat="1" x14ac:dyDescent="0.25">
      <c r="B49" s="288"/>
      <c r="C49" s="288"/>
      <c r="E49" s="29"/>
      <c r="F49" s="315"/>
      <c r="G49" s="533"/>
      <c r="H49" s="533"/>
      <c r="I49" s="533"/>
      <c r="U49" s="59"/>
      <c r="V49" s="59"/>
    </row>
  </sheetData>
  <sheetProtection sheet="1" objects="1" scenarios="1"/>
  <mergeCells count="17">
    <mergeCell ref="G46:I46"/>
    <mergeCell ref="G47:I47"/>
    <mergeCell ref="G48:I48"/>
    <mergeCell ref="G49:I49"/>
    <mergeCell ref="G43:I43"/>
    <mergeCell ref="G44:I44"/>
    <mergeCell ref="E42:I42"/>
    <mergeCell ref="G45:I45"/>
    <mergeCell ref="E2:I2"/>
    <mergeCell ref="E22:I22"/>
    <mergeCell ref="E4:I4"/>
    <mergeCell ref="E21:I21"/>
    <mergeCell ref="E39:I39"/>
    <mergeCell ref="E38:I38"/>
    <mergeCell ref="E29:I29"/>
    <mergeCell ref="E5:I5"/>
    <mergeCell ref="E12:I12"/>
  </mergeCells>
  <dataValidations count="3">
    <dataValidation type="list" allowBlank="1" showInputMessage="1" showErrorMessage="1" error="Vous deverz sélectionnez un choix parmi la liste déroulante" prompt="Sélectionnez parmi la liste déroulante" sqref="G7:G9 G14:G17 G24:G26 G31:G34" xr:uid="{E0E55822-0A48-4B1A-80FC-FDA04655397D}">
      <formula1>"Mensuelle,Trimestrielle"</formula1>
    </dataValidation>
    <dataValidation allowBlank="1" showInputMessage="1" showErrorMessage="1" prompt="Indiquez un &quot;x&quot; si vous avez classé le document dans le dossier informatique correspondant à cette fiche_x000a_ou précisez l'emplacement à défaut" sqref="F44:F49" xr:uid="{ADFC710F-4603-43F6-BA71-AA73AB8EED9A}"/>
    <dataValidation allowBlank="1" showInputMessage="1" showErrorMessage="1" prompt="Précisez l'endroit où il est possible de retrouver le document concerné" sqref="G44:G49" xr:uid="{54429D6A-3E1F-45F6-BC9D-015AA7BAD393}"/>
  </dataValidations>
  <pageMargins left="0.23622047244094491" right="0.23622047244094491" top="0.74803149606299213" bottom="0.74803149606299213" header="0.31496062992125984" footer="0.31496062992125984"/>
  <pageSetup paperSize="9" scale="77" orientation="portrait" r:id="rId1"/>
  <headerFooter>
    <oddHeader>&amp;L&amp;G&amp;C&amp;"-,Gras"&amp;10Dossier patrimonial du retraité
&amp;A</oddHeader>
    <oddFooter>&amp;R&amp;10version 03/2023</oddFooter>
  </headerFooter>
  <drawing r:id="rId2"/>
  <legacyDrawingHF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CE157-C717-450C-BD6C-0B8C3EC1DF24}">
  <sheetPr>
    <tabColor theme="6" tint="0.79998168889431442"/>
  </sheetPr>
  <dimension ref="A1"/>
  <sheetViews>
    <sheetView showRowColHeaders="0" workbookViewId="0">
      <selection activeCell="E19" sqref="E19:G19"/>
    </sheetView>
  </sheetViews>
  <sheetFormatPr baseColWidth="10" defaultRowHeight="15" x14ac:dyDescent="0.25"/>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8225E-2BC7-4065-8447-680C54530965}">
  <sheetPr codeName="Feuil16">
    <pageSetUpPr fitToPage="1"/>
  </sheetPr>
  <dimension ref="B1:AC23"/>
  <sheetViews>
    <sheetView showGridLines="0" showRowColHeaders="0" topLeftCell="A9" zoomScale="115" zoomScaleNormal="115" workbookViewId="0">
      <selection activeCell="I8" sqref="I8"/>
    </sheetView>
  </sheetViews>
  <sheetFormatPr baseColWidth="10" defaultRowHeight="15" x14ac:dyDescent="0.25"/>
  <cols>
    <col min="1" max="1" width="10.7109375" style="66" customWidth="1"/>
    <col min="2" max="3" width="4.7109375" customWidth="1"/>
    <col min="4" max="4" width="10.7109375" style="66" customWidth="1"/>
    <col min="5" max="5" width="17.85546875" style="66" customWidth="1"/>
    <col min="6" max="6" width="24.42578125" style="66" customWidth="1"/>
    <col min="7" max="13" width="15.7109375" style="66" customWidth="1"/>
    <col min="14" max="24" width="11.42578125" style="66"/>
    <col min="25" max="26" width="11.42578125" style="6"/>
    <col min="27" max="16384" width="11.42578125" style="66"/>
  </cols>
  <sheetData>
    <row r="1" spans="2:29" ht="30" customHeight="1" x14ac:dyDescent="0.25">
      <c r="Z1" s="221"/>
    </row>
    <row r="2" spans="2:29" s="62" customFormat="1" ht="30" customHeight="1" x14ac:dyDescent="0.3">
      <c r="B2"/>
      <c r="C2"/>
      <c r="E2" s="499" t="s">
        <v>588</v>
      </c>
      <c r="F2" s="499"/>
      <c r="G2" s="499"/>
      <c r="H2" s="499"/>
      <c r="I2" s="499"/>
      <c r="J2" s="499"/>
      <c r="K2" s="499"/>
      <c r="L2" s="499"/>
      <c r="M2" s="499"/>
      <c r="Y2" s="6"/>
      <c r="Z2" s="6"/>
      <c r="AB2" s="212"/>
      <c r="AC2" s="208"/>
    </row>
    <row r="3" spans="2:29" ht="30" customHeight="1" x14ac:dyDescent="0.25">
      <c r="E3" s="428" t="s">
        <v>476</v>
      </c>
      <c r="F3" s="428"/>
      <c r="G3" s="428"/>
      <c r="H3" s="429" t="str">
        <f>+nom&amp;" "&amp;prenom&amp;" / "&amp;courriel</f>
        <v>Nom test Prénom Test / Mail Test</v>
      </c>
      <c r="I3" s="426"/>
      <c r="J3" s="426"/>
      <c r="K3" s="426"/>
      <c r="L3" s="426"/>
      <c r="M3" s="426"/>
    </row>
    <row r="4" spans="2:29" ht="34.5" customHeight="1" x14ac:dyDescent="0.25">
      <c r="E4" s="388" t="s">
        <v>569</v>
      </c>
      <c r="F4" s="388" t="s">
        <v>544</v>
      </c>
      <c r="G4" s="388" t="s">
        <v>568</v>
      </c>
      <c r="H4" s="388" t="s">
        <v>567</v>
      </c>
      <c r="I4" s="388" t="s">
        <v>90</v>
      </c>
      <c r="J4" s="388" t="s">
        <v>91</v>
      </c>
      <c r="K4" s="388" t="s">
        <v>92</v>
      </c>
      <c r="L4" s="388" t="s">
        <v>94</v>
      </c>
      <c r="M4" s="388" t="s">
        <v>93</v>
      </c>
    </row>
    <row r="5" spans="2:29" ht="24.95" customHeight="1" x14ac:dyDescent="0.25">
      <c r="E5" s="430">
        <v>1</v>
      </c>
      <c r="F5" s="335"/>
      <c r="G5" s="430"/>
      <c r="H5" s="430"/>
      <c r="I5" s="431"/>
      <c r="J5" s="430"/>
      <c r="K5" s="430"/>
      <c r="L5" s="430"/>
      <c r="M5" s="430"/>
    </row>
    <row r="6" spans="2:29" ht="24.95" customHeight="1" x14ac:dyDescent="0.25">
      <c r="E6" s="430">
        <v>2</v>
      </c>
      <c r="F6" s="335"/>
      <c r="G6" s="430"/>
      <c r="H6" s="430"/>
      <c r="I6" s="431"/>
      <c r="J6" s="430"/>
      <c r="K6" s="430"/>
      <c r="L6" s="430"/>
      <c r="M6" s="430"/>
    </row>
    <row r="7" spans="2:29" ht="24.95" customHeight="1" x14ac:dyDescent="0.25">
      <c r="E7" s="430">
        <v>3</v>
      </c>
      <c r="F7" s="335"/>
      <c r="G7" s="430"/>
      <c r="H7" s="430"/>
      <c r="I7" s="431"/>
      <c r="J7" s="430"/>
      <c r="K7" s="430"/>
      <c r="L7" s="430"/>
      <c r="M7" s="430"/>
    </row>
    <row r="8" spans="2:29" ht="24.95" customHeight="1" x14ac:dyDescent="0.25">
      <c r="E8" s="430">
        <v>4</v>
      </c>
      <c r="F8" s="335"/>
      <c r="G8" s="430"/>
      <c r="H8" s="430"/>
      <c r="I8" s="431"/>
      <c r="J8" s="430"/>
      <c r="K8" s="430"/>
      <c r="L8" s="430"/>
      <c r="M8" s="430"/>
    </row>
    <row r="9" spans="2:29" ht="24.95" customHeight="1" x14ac:dyDescent="0.25">
      <c r="E9" s="430">
        <v>5</v>
      </c>
      <c r="F9" s="335"/>
      <c r="G9" s="430"/>
      <c r="H9" s="430"/>
      <c r="I9" s="431"/>
      <c r="J9" s="430"/>
      <c r="K9" s="430"/>
      <c r="L9" s="430"/>
      <c r="M9" s="430"/>
    </row>
    <row r="10" spans="2:29" ht="24.95" customHeight="1" x14ac:dyDescent="0.25">
      <c r="E10" s="426"/>
      <c r="F10" s="426"/>
      <c r="G10" s="426"/>
      <c r="H10" s="427" t="s">
        <v>236</v>
      </c>
      <c r="I10" s="432">
        <f>+SUM(I5:I9)</f>
        <v>0</v>
      </c>
      <c r="J10" s="426"/>
      <c r="K10" s="426"/>
      <c r="L10" s="426"/>
      <c r="M10" s="426"/>
    </row>
    <row r="11" spans="2:29" s="59" customFormat="1" x14ac:dyDescent="0.25">
      <c r="B11"/>
      <c r="C11"/>
      <c r="Y11" s="6"/>
      <c r="Z11" s="6"/>
    </row>
    <row r="12" spans="2:29" customFormat="1" ht="15" customHeight="1" x14ac:dyDescent="0.25">
      <c r="E12" s="538" t="s">
        <v>17</v>
      </c>
      <c r="F12" s="538"/>
      <c r="G12" s="538"/>
      <c r="H12" s="538"/>
      <c r="I12" s="538"/>
      <c r="J12" s="538"/>
      <c r="K12" s="538"/>
      <c r="L12" s="538"/>
      <c r="M12" s="538"/>
      <c r="AA12" s="6"/>
      <c r="AB12" s="6"/>
    </row>
    <row r="13" spans="2:29" customFormat="1" ht="84.95" customHeight="1" x14ac:dyDescent="0.25">
      <c r="E13" s="473"/>
      <c r="F13" s="473"/>
      <c r="G13" s="473"/>
      <c r="H13" s="473"/>
      <c r="I13" s="473"/>
      <c r="J13" s="473"/>
      <c r="K13" s="473"/>
      <c r="L13" s="473"/>
      <c r="M13" s="473"/>
      <c r="AA13" s="6"/>
      <c r="AB13" s="6"/>
    </row>
    <row r="14" spans="2:29" s="59" customFormat="1" x14ac:dyDescent="0.25">
      <c r="B14"/>
      <c r="C14"/>
      <c r="Y14" s="6"/>
      <c r="Z14" s="6"/>
    </row>
    <row r="15" spans="2:29" s="59" customFormat="1" x14ac:dyDescent="0.25">
      <c r="B15"/>
      <c r="C15"/>
      <c r="Y15" s="6"/>
      <c r="Z15" s="6"/>
    </row>
    <row r="16" spans="2:29" s="229" customFormat="1" ht="19.7" customHeight="1" x14ac:dyDescent="0.25">
      <c r="B16" s="280"/>
      <c r="C16" s="280"/>
      <c r="E16" s="538" t="s">
        <v>549</v>
      </c>
      <c r="F16" s="538"/>
      <c r="G16" s="538"/>
      <c r="H16" s="538"/>
      <c r="I16" s="538"/>
      <c r="J16" s="538"/>
      <c r="K16" s="538"/>
      <c r="L16" s="538"/>
      <c r="M16" s="538"/>
      <c r="V16" s="263"/>
      <c r="W16" s="263"/>
    </row>
    <row r="17" spans="2:23" s="22" customFormat="1" ht="43.5" customHeight="1" x14ac:dyDescent="0.25">
      <c r="B17" s="288"/>
      <c r="C17" s="288"/>
      <c r="E17" s="389" t="s">
        <v>569</v>
      </c>
      <c r="F17" s="389" t="s">
        <v>544</v>
      </c>
      <c r="G17" s="620" t="s">
        <v>550</v>
      </c>
      <c r="H17" s="620"/>
      <c r="I17" s="623" t="s">
        <v>545</v>
      </c>
      <c r="J17" s="623"/>
      <c r="K17" s="623"/>
      <c r="L17" s="623"/>
      <c r="M17" s="623"/>
      <c r="V17" s="59"/>
      <c r="W17" s="59"/>
    </row>
    <row r="18" spans="2:23" s="22" customFormat="1" x14ac:dyDescent="0.25">
      <c r="B18" s="288"/>
      <c r="C18" s="288"/>
      <c r="E18" s="342">
        <v>1</v>
      </c>
      <c r="F18" s="355"/>
      <c r="G18" s="621"/>
      <c r="H18" s="622"/>
      <c r="I18" s="533"/>
      <c r="J18" s="533"/>
      <c r="K18" s="533"/>
      <c r="L18" s="533"/>
      <c r="M18" s="533"/>
      <c r="V18" s="59"/>
      <c r="W18" s="59"/>
    </row>
    <row r="19" spans="2:23" s="22" customFormat="1" x14ac:dyDescent="0.25">
      <c r="B19" s="288"/>
      <c r="C19" s="288"/>
      <c r="E19" s="342">
        <v>2</v>
      </c>
      <c r="F19" s="335"/>
      <c r="G19" s="621"/>
      <c r="H19" s="622"/>
      <c r="I19" s="533"/>
      <c r="J19" s="533"/>
      <c r="K19" s="533"/>
      <c r="L19" s="533"/>
      <c r="M19" s="533"/>
      <c r="V19" s="59"/>
      <c r="W19" s="59"/>
    </row>
    <row r="20" spans="2:23" s="22" customFormat="1" x14ac:dyDescent="0.25">
      <c r="B20" s="288"/>
      <c r="C20" s="288"/>
      <c r="E20" s="35">
        <v>3</v>
      </c>
      <c r="F20" s="37"/>
      <c r="G20" s="621"/>
      <c r="H20" s="622"/>
      <c r="I20" s="533"/>
      <c r="J20" s="533"/>
      <c r="K20" s="533"/>
      <c r="L20" s="533"/>
      <c r="M20" s="533"/>
      <c r="V20" s="59"/>
      <c r="W20" s="59"/>
    </row>
    <row r="21" spans="2:23" s="22" customFormat="1" x14ac:dyDescent="0.25">
      <c r="B21" s="288"/>
      <c r="C21" s="288"/>
      <c r="E21" s="35">
        <v>4</v>
      </c>
      <c r="F21" s="37"/>
      <c r="G21" s="621"/>
      <c r="H21" s="622"/>
      <c r="I21" s="533"/>
      <c r="J21" s="533"/>
      <c r="K21" s="533"/>
      <c r="L21" s="533"/>
      <c r="M21" s="533"/>
      <c r="V21" s="59"/>
      <c r="W21" s="59"/>
    </row>
    <row r="22" spans="2:23" s="22" customFormat="1" x14ac:dyDescent="0.25">
      <c r="B22" s="288"/>
      <c r="C22" s="288"/>
      <c r="E22" s="33">
        <v>5</v>
      </c>
      <c r="F22" s="383"/>
      <c r="G22" s="621"/>
      <c r="H22" s="622"/>
      <c r="I22" s="533"/>
      <c r="J22" s="533"/>
      <c r="K22" s="533"/>
      <c r="L22" s="533"/>
      <c r="M22" s="533"/>
      <c r="V22" s="59"/>
      <c r="W22" s="59"/>
    </row>
    <row r="23" spans="2:23" s="22" customFormat="1" x14ac:dyDescent="0.25">
      <c r="B23" s="288"/>
      <c r="C23" s="288"/>
      <c r="E23" s="29"/>
      <c r="F23" s="29"/>
      <c r="G23" s="621"/>
      <c r="H23" s="622"/>
      <c r="I23" s="533"/>
      <c r="J23" s="533"/>
      <c r="K23" s="533"/>
      <c r="L23" s="533"/>
      <c r="M23" s="533"/>
      <c r="V23" s="59"/>
      <c r="W23" s="59"/>
    </row>
  </sheetData>
  <sheetProtection sheet="1" objects="1" scenarios="1"/>
  <mergeCells count="18">
    <mergeCell ref="I20:M20"/>
    <mergeCell ref="I21:M21"/>
    <mergeCell ref="I22:M22"/>
    <mergeCell ref="I23:M23"/>
    <mergeCell ref="G19:H19"/>
    <mergeCell ref="G20:H20"/>
    <mergeCell ref="G21:H21"/>
    <mergeCell ref="G22:H22"/>
    <mergeCell ref="G23:H23"/>
    <mergeCell ref="I19:M19"/>
    <mergeCell ref="E2:M2"/>
    <mergeCell ref="G17:H17"/>
    <mergeCell ref="G18:H18"/>
    <mergeCell ref="E12:M12"/>
    <mergeCell ref="E13:M13"/>
    <mergeCell ref="E16:M16"/>
    <mergeCell ref="I17:M17"/>
    <mergeCell ref="I18:M18"/>
  </mergeCells>
  <dataValidations count="3">
    <dataValidation type="list" allowBlank="1" showInputMessage="1" showErrorMessage="1" error="Vous deverz sélectionnez un choix parmi la liste déroulante" prompt="Sélectionnez parmi la liste déroulante" sqref="F5:F9" xr:uid="{7FF2ACA9-DDBD-46B5-BCEC-CD77663852C9}">
      <formula1>"Assurance-Vie,Bon de capitalisation"</formula1>
    </dataValidation>
    <dataValidation allowBlank="1" showInputMessage="1" showErrorMessage="1" prompt="Indiquez un &quot;x&quot; si vous avez classé le document dans le dossier informatique correspondant à cette fiche_x000a_ou précisez l'emplacement à défaut" sqref="G18:G23" xr:uid="{47C0DF5C-7FC7-4AF1-A8F7-5DEA22090B16}"/>
    <dataValidation allowBlank="1" showInputMessage="1" showErrorMessage="1" prompt="Précisez l'endroit où il est possible de retrouver le document concerné" sqref="I18:I23" xr:uid="{002CA62F-2E2F-4EBE-AD3C-1D9E5FDB78E8}"/>
  </dataValidations>
  <pageMargins left="0.23622047244094491" right="0.23622047244094491" top="0.74803149606299213" bottom="0.74803149606299213" header="0.31496062992125984" footer="0.31496062992125984"/>
  <pageSetup paperSize="9" scale="26" orientation="portrait" r:id="rId1"/>
  <headerFooter>
    <oddHeader>&amp;L&amp;G&amp;C&amp;"-,Gras"&amp;10Dossier patrimonial du retraité
&amp;A</oddHeader>
    <oddFooter>&amp;R&amp;10version 03/2023</oddFooter>
  </headerFooter>
  <drawing r:id="rId2"/>
  <legacyDrawingHF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7">
    <pageSetUpPr fitToPage="1"/>
  </sheetPr>
  <dimension ref="A1:AB78"/>
  <sheetViews>
    <sheetView showGridLines="0" showRowColHeaders="0" zoomScaleNormal="100" workbookViewId="0">
      <selection activeCell="E17" sqref="E17:G19"/>
    </sheetView>
  </sheetViews>
  <sheetFormatPr baseColWidth="10" defaultColWidth="9.140625" defaultRowHeight="15" x14ac:dyDescent="0.25"/>
  <cols>
    <col min="1" max="1" width="10.7109375" style="63" customWidth="1"/>
    <col min="2" max="3" width="4.7109375" customWidth="1"/>
    <col min="4" max="4" width="10.7109375" style="63" customWidth="1"/>
    <col min="5" max="6" width="25.7109375" style="63" customWidth="1"/>
    <col min="7" max="7" width="32.7109375" style="63" customWidth="1"/>
    <col min="8" max="8" width="55.85546875" style="63" customWidth="1"/>
    <col min="9" max="23" width="9.140625" style="63"/>
    <col min="24" max="25" width="9.140625" style="6"/>
    <col min="26" max="16384" width="9.140625" style="63"/>
  </cols>
  <sheetData>
    <row r="1" spans="2:28" ht="30" customHeight="1" x14ac:dyDescent="0.25">
      <c r="Y1" s="221"/>
    </row>
    <row r="2" spans="2:28" s="62" customFormat="1" ht="30" customHeight="1" x14ac:dyDescent="0.3">
      <c r="B2"/>
      <c r="C2"/>
      <c r="E2" s="499" t="s">
        <v>258</v>
      </c>
      <c r="F2" s="499"/>
      <c r="G2" s="499"/>
      <c r="H2" s="499"/>
      <c r="I2" s="22"/>
      <c r="J2" s="22"/>
      <c r="K2" s="22"/>
      <c r="L2" s="22"/>
      <c r="X2" s="6"/>
      <c r="Y2" s="6"/>
      <c r="AA2" s="212"/>
      <c r="AB2" s="208"/>
    </row>
    <row r="3" spans="2:28" s="62" customFormat="1" ht="30" customHeight="1" x14ac:dyDescent="0.3">
      <c r="B3"/>
      <c r="C3"/>
      <c r="E3" s="305" t="s">
        <v>476</v>
      </c>
      <c r="F3" s="308" t="str">
        <f>+nom&amp;" "&amp;prenom&amp;" / "&amp;courriel</f>
        <v>Nom test Prénom Test / Mail Test</v>
      </c>
      <c r="I3" s="22"/>
      <c r="J3" s="22"/>
      <c r="K3" s="22"/>
      <c r="L3" s="22"/>
      <c r="X3" s="6"/>
      <c r="Y3" s="6"/>
    </row>
    <row r="4" spans="2:28" ht="56.25" customHeight="1" x14ac:dyDescent="0.25">
      <c r="E4" s="230" t="s">
        <v>86</v>
      </c>
      <c r="F4" s="625" t="s">
        <v>358</v>
      </c>
      <c r="G4" s="625"/>
      <c r="H4" s="241" t="s">
        <v>377</v>
      </c>
      <c r="I4" s="22"/>
      <c r="J4" s="22"/>
      <c r="K4" s="22"/>
      <c r="L4" s="22"/>
    </row>
    <row r="5" spans="2:28" s="65" customFormat="1" ht="20.100000000000001" customHeight="1" x14ac:dyDescent="0.25">
      <c r="B5"/>
      <c r="C5"/>
      <c r="E5" s="627" t="s">
        <v>48</v>
      </c>
      <c r="F5" s="37" t="s">
        <v>492</v>
      </c>
      <c r="G5" s="335"/>
      <c r="H5" s="624"/>
      <c r="I5" s="22"/>
      <c r="J5" s="22"/>
      <c r="K5" s="22"/>
      <c r="L5" s="22"/>
      <c r="X5" s="6"/>
      <c r="Y5" s="6"/>
    </row>
    <row r="6" spans="2:28" s="65" customFormat="1" ht="20.100000000000001" customHeight="1" x14ac:dyDescent="0.25">
      <c r="B6"/>
      <c r="C6"/>
      <c r="E6" s="627"/>
      <c r="F6" s="37" t="s">
        <v>22</v>
      </c>
      <c r="G6" s="335"/>
      <c r="H6" s="624"/>
      <c r="I6" s="22"/>
      <c r="J6" s="22"/>
      <c r="K6" s="22"/>
      <c r="L6" s="22"/>
      <c r="X6" s="6"/>
      <c r="Y6" s="6"/>
    </row>
    <row r="7" spans="2:28" s="65" customFormat="1" ht="20.100000000000001" customHeight="1" x14ac:dyDescent="0.25">
      <c r="B7"/>
      <c r="C7"/>
      <c r="E7" s="627"/>
      <c r="F7" s="37" t="s">
        <v>20</v>
      </c>
      <c r="G7" s="335"/>
      <c r="H7" s="624"/>
      <c r="I7" s="22"/>
      <c r="J7" s="22"/>
      <c r="K7" s="22"/>
      <c r="L7" s="22"/>
      <c r="X7" s="6"/>
      <c r="Y7" s="6"/>
    </row>
    <row r="8" spans="2:28" s="65" customFormat="1" ht="20.100000000000001" customHeight="1" x14ac:dyDescent="0.25">
      <c r="B8"/>
      <c r="C8"/>
      <c r="E8" s="627"/>
      <c r="F8" s="37" t="s">
        <v>21</v>
      </c>
      <c r="G8" s="335"/>
      <c r="H8" s="624"/>
      <c r="X8" s="6"/>
      <c r="Y8" s="6"/>
    </row>
    <row r="9" spans="2:28" s="65" customFormat="1" ht="20.100000000000001" customHeight="1" x14ac:dyDescent="0.25">
      <c r="B9"/>
      <c r="C9"/>
      <c r="E9" s="627" t="s">
        <v>49</v>
      </c>
      <c r="F9" s="37" t="s">
        <v>492</v>
      </c>
      <c r="G9" s="335"/>
      <c r="H9" s="624"/>
      <c r="I9" s="22"/>
      <c r="J9" s="22"/>
      <c r="K9" s="22"/>
      <c r="L9" s="22"/>
      <c r="X9" s="6"/>
      <c r="Y9" s="6"/>
    </row>
    <row r="10" spans="2:28" s="65" customFormat="1" ht="20.100000000000001" customHeight="1" x14ac:dyDescent="0.25">
      <c r="B10"/>
      <c r="C10"/>
      <c r="E10" s="627"/>
      <c r="F10" s="37" t="s">
        <v>22</v>
      </c>
      <c r="G10" s="335"/>
      <c r="H10" s="624"/>
      <c r="I10" s="22"/>
      <c r="J10" s="22"/>
      <c r="K10" s="22"/>
      <c r="L10" s="22"/>
      <c r="X10" s="6"/>
      <c r="Y10" s="6"/>
    </row>
    <row r="11" spans="2:28" s="65" customFormat="1" ht="20.100000000000001" customHeight="1" x14ac:dyDescent="0.25">
      <c r="B11"/>
      <c r="C11"/>
      <c r="E11" s="627"/>
      <c r="F11" s="37" t="s">
        <v>20</v>
      </c>
      <c r="G11" s="335"/>
      <c r="H11" s="624"/>
      <c r="X11" s="6"/>
      <c r="Y11" s="6"/>
    </row>
    <row r="12" spans="2:28" s="65" customFormat="1" ht="20.100000000000001" customHeight="1" x14ac:dyDescent="0.25">
      <c r="B12"/>
      <c r="C12"/>
      <c r="E12" s="627"/>
      <c r="F12" s="37" t="s">
        <v>21</v>
      </c>
      <c r="G12" s="335"/>
      <c r="H12" s="624"/>
      <c r="X12" s="6"/>
      <c r="Y12" s="6"/>
    </row>
    <row r="13" spans="2:28" s="65" customFormat="1" ht="20.100000000000001" customHeight="1" x14ac:dyDescent="0.25">
      <c r="B13"/>
      <c r="C13"/>
      <c r="E13" s="627" t="s">
        <v>488</v>
      </c>
      <c r="F13" s="37" t="s">
        <v>492</v>
      </c>
      <c r="G13" s="335"/>
      <c r="H13" s="624"/>
      <c r="I13" s="22"/>
      <c r="J13" s="22"/>
      <c r="K13" s="22"/>
      <c r="L13" s="22"/>
      <c r="X13" s="6"/>
      <c r="Y13" s="6"/>
    </row>
    <row r="14" spans="2:28" s="65" customFormat="1" ht="20.100000000000001" customHeight="1" x14ac:dyDescent="0.25">
      <c r="B14"/>
      <c r="C14"/>
      <c r="E14" s="627"/>
      <c r="F14" s="37" t="s">
        <v>22</v>
      </c>
      <c r="G14" s="335"/>
      <c r="H14" s="624"/>
      <c r="I14" s="22"/>
      <c r="J14" s="22"/>
      <c r="K14" s="22"/>
      <c r="L14" s="22"/>
      <c r="X14" s="6"/>
      <c r="Y14" s="6"/>
    </row>
    <row r="15" spans="2:28" s="65" customFormat="1" ht="20.100000000000001" customHeight="1" x14ac:dyDescent="0.25">
      <c r="B15"/>
      <c r="C15"/>
      <c r="E15" s="627"/>
      <c r="F15" s="37" t="s">
        <v>20</v>
      </c>
      <c r="G15" s="335"/>
      <c r="H15" s="624"/>
      <c r="X15" s="6"/>
      <c r="Y15" s="6"/>
    </row>
    <row r="16" spans="2:28" s="65" customFormat="1" ht="20.100000000000001" customHeight="1" x14ac:dyDescent="0.25">
      <c r="B16"/>
      <c r="C16"/>
      <c r="E16" s="627"/>
      <c r="F16" s="37" t="s">
        <v>21</v>
      </c>
      <c r="G16" s="335"/>
      <c r="H16" s="624"/>
      <c r="X16" s="6"/>
      <c r="Y16" s="6"/>
    </row>
    <row r="17" spans="2:25" s="65" customFormat="1" ht="20.100000000000001" customHeight="1" x14ac:dyDescent="0.25">
      <c r="B17"/>
      <c r="C17"/>
      <c r="E17" s="627" t="s">
        <v>5</v>
      </c>
      <c r="F17" s="37" t="s">
        <v>22</v>
      </c>
      <c r="G17" s="335"/>
      <c r="H17" s="624"/>
      <c r="X17" s="6"/>
      <c r="Y17" s="6"/>
    </row>
    <row r="18" spans="2:25" s="65" customFormat="1" ht="20.100000000000001" customHeight="1" x14ac:dyDescent="0.25">
      <c r="B18"/>
      <c r="C18"/>
      <c r="E18" s="627"/>
      <c r="F18" s="37" t="s">
        <v>20</v>
      </c>
      <c r="G18" s="335"/>
      <c r="H18" s="624"/>
      <c r="X18" s="6"/>
      <c r="Y18" s="6"/>
    </row>
    <row r="19" spans="2:25" s="65" customFormat="1" ht="20.100000000000001" customHeight="1" x14ac:dyDescent="0.25">
      <c r="B19"/>
      <c r="C19"/>
      <c r="E19" s="627"/>
      <c r="F19" s="37" t="s">
        <v>21</v>
      </c>
      <c r="G19" s="335"/>
      <c r="H19" s="624"/>
      <c r="X19" s="6"/>
      <c r="Y19" s="6"/>
    </row>
    <row r="20" spans="2:25" s="65" customFormat="1" ht="20.100000000000001" customHeight="1" x14ac:dyDescent="0.25">
      <c r="B20"/>
      <c r="C20"/>
      <c r="E20" s="627" t="s">
        <v>6</v>
      </c>
      <c r="F20" s="37" t="s">
        <v>22</v>
      </c>
      <c r="G20" s="335"/>
      <c r="H20" s="624"/>
      <c r="X20" s="6"/>
      <c r="Y20" s="6"/>
    </row>
    <row r="21" spans="2:25" s="65" customFormat="1" ht="20.100000000000001" customHeight="1" x14ac:dyDescent="0.25">
      <c r="B21"/>
      <c r="C21"/>
      <c r="E21" s="627"/>
      <c r="F21" s="37" t="s">
        <v>20</v>
      </c>
      <c r="G21" s="335"/>
      <c r="H21" s="624"/>
      <c r="X21" s="6"/>
      <c r="Y21" s="6"/>
    </row>
    <row r="22" spans="2:25" s="65" customFormat="1" ht="20.100000000000001" customHeight="1" x14ac:dyDescent="0.25">
      <c r="B22"/>
      <c r="C22"/>
      <c r="E22" s="627"/>
      <c r="F22" s="37" t="s">
        <v>21</v>
      </c>
      <c r="G22" s="335"/>
      <c r="H22" s="624"/>
      <c r="X22" s="6"/>
      <c r="Y22" s="6"/>
    </row>
    <row r="23" spans="2:25" s="65" customFormat="1" ht="20.100000000000001" customHeight="1" x14ac:dyDescent="0.25">
      <c r="B23"/>
      <c r="C23"/>
      <c r="E23" s="627" t="s">
        <v>23</v>
      </c>
      <c r="F23" s="37" t="s">
        <v>359</v>
      </c>
      <c r="G23" s="335"/>
      <c r="H23" s="624"/>
      <c r="X23" s="6"/>
      <c r="Y23" s="6"/>
    </row>
    <row r="24" spans="2:25" s="65" customFormat="1" ht="20.100000000000001" customHeight="1" x14ac:dyDescent="0.25">
      <c r="B24"/>
      <c r="C24"/>
      <c r="E24" s="627"/>
      <c r="F24" s="37" t="s">
        <v>20</v>
      </c>
      <c r="G24" s="335"/>
      <c r="H24" s="624"/>
      <c r="X24" s="6"/>
      <c r="Y24" s="6"/>
    </row>
    <row r="25" spans="2:25" s="65" customFormat="1" ht="20.100000000000001" customHeight="1" x14ac:dyDescent="0.25">
      <c r="B25"/>
      <c r="C25"/>
      <c r="E25" s="627"/>
      <c r="F25" s="37" t="s">
        <v>21</v>
      </c>
      <c r="G25" s="335"/>
      <c r="H25" s="624"/>
      <c r="X25" s="6"/>
      <c r="Y25" s="6"/>
    </row>
    <row r="26" spans="2:25" s="65" customFormat="1" ht="20.100000000000001" customHeight="1" x14ac:dyDescent="0.25">
      <c r="B26"/>
      <c r="C26"/>
      <c r="E26" s="627" t="s">
        <v>7</v>
      </c>
      <c r="F26" s="37" t="s">
        <v>22</v>
      </c>
      <c r="G26" s="335"/>
      <c r="H26" s="624"/>
      <c r="X26" s="6"/>
      <c r="Y26" s="6"/>
    </row>
    <row r="27" spans="2:25" s="65" customFormat="1" ht="20.100000000000001" customHeight="1" x14ac:dyDescent="0.25">
      <c r="B27"/>
      <c r="C27"/>
      <c r="E27" s="627"/>
      <c r="F27" s="37" t="s">
        <v>20</v>
      </c>
      <c r="G27" s="335"/>
      <c r="H27" s="624"/>
      <c r="X27" s="6"/>
      <c r="Y27" s="6"/>
    </row>
    <row r="28" spans="2:25" s="65" customFormat="1" ht="20.100000000000001" customHeight="1" x14ac:dyDescent="0.25">
      <c r="B28"/>
      <c r="C28"/>
      <c r="E28" s="627"/>
      <c r="F28" s="37" t="s">
        <v>21</v>
      </c>
      <c r="G28" s="335"/>
      <c r="H28" s="624"/>
      <c r="X28" s="6"/>
      <c r="Y28" s="6"/>
    </row>
    <row r="29" spans="2:25" s="65" customFormat="1" ht="20.100000000000001" customHeight="1" x14ac:dyDescent="0.25">
      <c r="B29"/>
      <c r="C29"/>
      <c r="E29" s="624" t="s">
        <v>1</v>
      </c>
      <c r="F29" s="37" t="s">
        <v>22</v>
      </c>
      <c r="G29" s="335"/>
      <c r="H29" s="624"/>
      <c r="X29" s="6"/>
      <c r="Y29" s="6"/>
    </row>
    <row r="30" spans="2:25" s="65" customFormat="1" ht="20.100000000000001" customHeight="1" x14ac:dyDescent="0.25">
      <c r="B30"/>
      <c r="C30"/>
      <c r="E30" s="624"/>
      <c r="F30" s="37" t="s">
        <v>20</v>
      </c>
      <c r="G30" s="335"/>
      <c r="H30" s="624"/>
      <c r="X30" s="6"/>
      <c r="Y30" s="6"/>
    </row>
    <row r="31" spans="2:25" s="65" customFormat="1" ht="20.100000000000001" customHeight="1" x14ac:dyDescent="0.25">
      <c r="B31"/>
      <c r="C31"/>
      <c r="E31" s="624"/>
      <c r="F31" s="37" t="s">
        <v>21</v>
      </c>
      <c r="G31" s="335"/>
      <c r="H31" s="624"/>
      <c r="X31" s="6"/>
      <c r="Y31" s="6"/>
    </row>
    <row r="32" spans="2:25" ht="18" customHeight="1" x14ac:dyDescent="0.25">
      <c r="E32" s="42"/>
      <c r="F32" s="42"/>
      <c r="G32" s="42"/>
      <c r="H32" s="42"/>
    </row>
    <row r="33" spans="1:25" ht="18" customHeight="1" x14ac:dyDescent="0.25">
      <c r="E33" s="625" t="s">
        <v>84</v>
      </c>
      <c r="F33" s="625" t="s">
        <v>358</v>
      </c>
      <c r="G33" s="625"/>
      <c r="H33" s="625" t="s">
        <v>377</v>
      </c>
    </row>
    <row r="34" spans="1:25" ht="27.75" customHeight="1" x14ac:dyDescent="0.25">
      <c r="E34" s="626"/>
      <c r="F34" s="625"/>
      <c r="G34" s="625"/>
      <c r="H34" s="626"/>
    </row>
    <row r="35" spans="1:25" s="65" customFormat="1" ht="20.100000000000001" customHeight="1" x14ac:dyDescent="0.25">
      <c r="B35"/>
      <c r="C35"/>
      <c r="E35" s="627" t="s">
        <v>489</v>
      </c>
      <c r="F35" s="37" t="s">
        <v>22</v>
      </c>
      <c r="G35" s="335"/>
      <c r="H35" s="624"/>
      <c r="X35" s="6"/>
      <c r="Y35" s="6"/>
    </row>
    <row r="36" spans="1:25" s="65" customFormat="1" ht="20.100000000000001" customHeight="1" x14ac:dyDescent="0.25">
      <c r="B36"/>
      <c r="C36"/>
      <c r="E36" s="627"/>
      <c r="F36" s="37" t="s">
        <v>20</v>
      </c>
      <c r="G36" s="335"/>
      <c r="H36" s="624"/>
      <c r="X36" s="6"/>
      <c r="Y36" s="6"/>
    </row>
    <row r="37" spans="1:25" s="65" customFormat="1" ht="20.100000000000001" customHeight="1" x14ac:dyDescent="0.25">
      <c r="B37"/>
      <c r="C37"/>
      <c r="E37" s="627"/>
      <c r="F37" s="37" t="s">
        <v>21</v>
      </c>
      <c r="G37" s="335"/>
      <c r="H37" s="624"/>
      <c r="X37" s="6"/>
      <c r="Y37" s="6"/>
    </row>
    <row r="38" spans="1:25" s="65" customFormat="1" ht="20.100000000000001" customHeight="1" x14ac:dyDescent="0.25">
      <c r="B38"/>
      <c r="C38"/>
      <c r="E38" s="627" t="s">
        <v>490</v>
      </c>
      <c r="F38" s="37" t="s">
        <v>22</v>
      </c>
      <c r="G38" s="335"/>
      <c r="H38" s="624"/>
      <c r="X38" s="6"/>
      <c r="Y38" s="6"/>
    </row>
    <row r="39" spans="1:25" s="65" customFormat="1" ht="20.100000000000001" customHeight="1" x14ac:dyDescent="0.25">
      <c r="B39"/>
      <c r="C39"/>
      <c r="E39" s="627"/>
      <c r="F39" s="37" t="s">
        <v>20</v>
      </c>
      <c r="G39" s="335"/>
      <c r="H39" s="624"/>
      <c r="X39" s="6"/>
      <c r="Y39" s="6"/>
    </row>
    <row r="40" spans="1:25" s="65" customFormat="1" ht="20.100000000000001" customHeight="1" x14ac:dyDescent="0.25">
      <c r="B40"/>
      <c r="C40"/>
      <c r="E40" s="627"/>
      <c r="F40" s="37" t="s">
        <v>21</v>
      </c>
      <c r="G40" s="335"/>
      <c r="H40" s="624"/>
      <c r="X40" s="6"/>
      <c r="Y40" s="6"/>
    </row>
    <row r="41" spans="1:25" s="65" customFormat="1" ht="20.100000000000001" customHeight="1" x14ac:dyDescent="0.25">
      <c r="B41"/>
      <c r="C41"/>
      <c r="E41" s="627" t="s">
        <v>491</v>
      </c>
      <c r="F41" s="37" t="s">
        <v>22</v>
      </c>
      <c r="G41" s="335"/>
      <c r="H41" s="624"/>
      <c r="X41" s="6"/>
      <c r="Y41" s="6"/>
    </row>
    <row r="42" spans="1:25" s="65" customFormat="1" ht="20.100000000000001" customHeight="1" x14ac:dyDescent="0.25">
      <c r="B42"/>
      <c r="C42"/>
      <c r="E42" s="627"/>
      <c r="F42" s="37" t="s">
        <v>20</v>
      </c>
      <c r="G42" s="335"/>
      <c r="H42" s="624"/>
      <c r="X42" s="6"/>
      <c r="Y42" s="6"/>
    </row>
    <row r="43" spans="1:25" s="65" customFormat="1" ht="20.100000000000001" customHeight="1" x14ac:dyDescent="0.25">
      <c r="B43"/>
      <c r="C43"/>
      <c r="E43" s="627"/>
      <c r="F43" s="37" t="s">
        <v>21</v>
      </c>
      <c r="G43" s="335"/>
      <c r="H43" s="624"/>
      <c r="X43" s="6"/>
      <c r="Y43" s="6"/>
    </row>
    <row r="44" spans="1:25" x14ac:dyDescent="0.25">
      <c r="E44" s="42"/>
      <c r="F44" s="39"/>
      <c r="G44" s="39"/>
      <c r="H44" s="39"/>
    </row>
    <row r="45" spans="1:25" s="65" customFormat="1" ht="19.7" customHeight="1" x14ac:dyDescent="0.25">
      <c r="A45" s="63"/>
      <c r="B45"/>
      <c r="C45"/>
      <c r="E45" s="534" t="s">
        <v>17</v>
      </c>
      <c r="F45" s="534"/>
      <c r="G45" s="534"/>
      <c r="H45" s="534"/>
      <c r="X45" s="6"/>
      <c r="Y45" s="6"/>
    </row>
    <row r="46" spans="1:25" s="65" customFormat="1" ht="84.75" customHeight="1" x14ac:dyDescent="0.25">
      <c r="A46" s="63"/>
      <c r="B46"/>
      <c r="C46"/>
      <c r="E46" s="473"/>
      <c r="F46" s="473"/>
      <c r="G46" s="473"/>
      <c r="H46" s="473"/>
      <c r="X46" s="6"/>
      <c r="Y46" s="6"/>
    </row>
    <row r="47" spans="1:25" x14ac:dyDescent="0.25">
      <c r="E47" s="7"/>
      <c r="F47" s="7"/>
      <c r="G47" s="7"/>
      <c r="H47" s="7"/>
    </row>
    <row r="48" spans="1:25" x14ac:dyDescent="0.25">
      <c r="E48" s="7"/>
      <c r="F48" s="7"/>
      <c r="G48" s="7"/>
      <c r="H48" s="7"/>
    </row>
    <row r="49" spans="2:23" s="229" customFormat="1" ht="19.7" customHeight="1" x14ac:dyDescent="0.25">
      <c r="B49" s="280"/>
      <c r="C49" s="280"/>
      <c r="E49" s="538" t="s">
        <v>549</v>
      </c>
      <c r="F49" s="538"/>
      <c r="G49" s="538"/>
      <c r="H49" s="538"/>
      <c r="I49" s="63"/>
      <c r="J49" s="63"/>
      <c r="K49" s="63"/>
      <c r="V49" s="263"/>
      <c r="W49" s="263"/>
    </row>
    <row r="50" spans="2:23" s="22" customFormat="1" ht="43.5" customHeight="1" x14ac:dyDescent="0.25">
      <c r="B50" s="288"/>
      <c r="C50" s="288"/>
      <c r="E50" s="389" t="s">
        <v>544</v>
      </c>
      <c r="F50" s="391" t="s">
        <v>550</v>
      </c>
      <c r="G50" s="623" t="s">
        <v>545</v>
      </c>
      <c r="H50" s="623"/>
      <c r="I50" s="63"/>
      <c r="J50" s="63"/>
      <c r="K50" s="63"/>
      <c r="V50" s="59"/>
      <c r="W50" s="59"/>
    </row>
    <row r="51" spans="2:23" s="22" customFormat="1" ht="15" customHeight="1" x14ac:dyDescent="0.25">
      <c r="B51" s="288"/>
      <c r="C51" s="288"/>
      <c r="E51" s="628" t="s">
        <v>574</v>
      </c>
      <c r="F51" s="628"/>
      <c r="G51" s="628"/>
      <c r="H51" s="628"/>
      <c r="I51" s="63"/>
      <c r="J51" s="63"/>
      <c r="K51" s="63"/>
      <c r="V51" s="59"/>
      <c r="W51" s="59"/>
    </row>
    <row r="52" spans="2:23" s="22" customFormat="1" x14ac:dyDescent="0.25">
      <c r="B52" s="288"/>
      <c r="C52" s="288"/>
      <c r="I52" s="63"/>
      <c r="J52" s="63"/>
      <c r="K52" s="63"/>
      <c r="V52" s="59"/>
      <c r="W52" s="59"/>
    </row>
    <row r="53" spans="2:23" s="22" customFormat="1" x14ac:dyDescent="0.25">
      <c r="B53" s="288"/>
      <c r="C53" s="288"/>
      <c r="V53" s="59"/>
      <c r="W53" s="59"/>
    </row>
    <row r="54" spans="2:23" s="22" customFormat="1" x14ac:dyDescent="0.25">
      <c r="B54" s="288"/>
      <c r="C54" s="288"/>
      <c r="V54" s="59"/>
      <c r="W54" s="59"/>
    </row>
    <row r="55" spans="2:23" s="22" customFormat="1" x14ac:dyDescent="0.25">
      <c r="B55" s="288"/>
      <c r="C55" s="288"/>
      <c r="V55" s="59"/>
      <c r="W55" s="59"/>
    </row>
    <row r="56" spans="2:23" s="22" customFormat="1" x14ac:dyDescent="0.25">
      <c r="B56" s="288"/>
      <c r="C56" s="288"/>
      <c r="V56" s="59"/>
      <c r="W56" s="59"/>
    </row>
    <row r="57" spans="2:23" x14ac:dyDescent="0.25">
      <c r="E57" s="7"/>
      <c r="F57" s="7"/>
      <c r="G57" s="7"/>
      <c r="H57" s="7"/>
    </row>
    <row r="58" spans="2:23" x14ac:dyDescent="0.25">
      <c r="E58" s="7"/>
      <c r="F58" s="7"/>
      <c r="G58" s="7"/>
      <c r="H58" s="7"/>
    </row>
    <row r="59" spans="2:23" x14ac:dyDescent="0.25">
      <c r="E59" s="7"/>
      <c r="F59" s="7"/>
      <c r="G59" s="7"/>
      <c r="H59" s="7"/>
    </row>
    <row r="60" spans="2:23" x14ac:dyDescent="0.25">
      <c r="E60" s="7"/>
      <c r="F60" s="7"/>
      <c r="G60" s="7"/>
      <c r="H60" s="7"/>
    </row>
    <row r="61" spans="2:23" x14ac:dyDescent="0.25">
      <c r="E61" s="7"/>
      <c r="F61" s="7"/>
      <c r="G61" s="7"/>
      <c r="H61" s="7"/>
    </row>
    <row r="62" spans="2:23" x14ac:dyDescent="0.25">
      <c r="E62" s="7"/>
      <c r="F62" s="7"/>
      <c r="G62" s="7"/>
      <c r="H62" s="7"/>
    </row>
    <row r="63" spans="2:23" x14ac:dyDescent="0.25">
      <c r="E63" s="7"/>
      <c r="F63" s="7"/>
      <c r="G63" s="7"/>
      <c r="H63" s="7"/>
    </row>
    <row r="64" spans="2:23" x14ac:dyDescent="0.25">
      <c r="E64" s="7"/>
      <c r="F64" s="7"/>
      <c r="G64" s="7"/>
      <c r="H64" s="7"/>
    </row>
    <row r="65" spans="5:8" x14ac:dyDescent="0.25">
      <c r="E65" s="7"/>
      <c r="F65" s="7"/>
      <c r="G65" s="7"/>
      <c r="H65" s="7"/>
    </row>
    <row r="66" spans="5:8" x14ac:dyDescent="0.25">
      <c r="E66" s="7"/>
      <c r="F66" s="7"/>
      <c r="G66" s="7"/>
      <c r="H66" s="7"/>
    </row>
    <row r="67" spans="5:8" x14ac:dyDescent="0.25">
      <c r="E67" s="7"/>
      <c r="F67" s="7"/>
      <c r="G67" s="7"/>
      <c r="H67" s="7"/>
    </row>
    <row r="68" spans="5:8" x14ac:dyDescent="0.25">
      <c r="E68" s="7"/>
      <c r="F68" s="7"/>
      <c r="G68" s="7"/>
      <c r="H68" s="7"/>
    </row>
    <row r="69" spans="5:8" x14ac:dyDescent="0.25">
      <c r="E69" s="7"/>
      <c r="F69" s="7"/>
      <c r="G69" s="7"/>
      <c r="H69" s="7"/>
    </row>
    <row r="70" spans="5:8" x14ac:dyDescent="0.25">
      <c r="E70" s="7"/>
      <c r="F70" s="7"/>
      <c r="G70" s="7"/>
      <c r="H70" s="7"/>
    </row>
    <row r="71" spans="5:8" x14ac:dyDescent="0.25">
      <c r="E71" s="7"/>
      <c r="F71" s="7"/>
      <c r="G71" s="7"/>
      <c r="H71" s="7"/>
    </row>
    <row r="72" spans="5:8" x14ac:dyDescent="0.25">
      <c r="E72" s="7"/>
      <c r="F72" s="7"/>
      <c r="G72" s="7"/>
      <c r="H72" s="7"/>
    </row>
    <row r="73" spans="5:8" x14ac:dyDescent="0.25">
      <c r="E73" s="7"/>
      <c r="F73" s="7"/>
      <c r="G73" s="7"/>
      <c r="H73" s="7"/>
    </row>
    <row r="74" spans="5:8" x14ac:dyDescent="0.25">
      <c r="E74" s="7"/>
      <c r="F74" s="7"/>
      <c r="G74" s="7"/>
      <c r="H74" s="7"/>
    </row>
    <row r="75" spans="5:8" x14ac:dyDescent="0.25">
      <c r="E75" s="7"/>
      <c r="F75" s="7"/>
      <c r="G75" s="7"/>
      <c r="H75" s="7"/>
    </row>
    <row r="76" spans="5:8" x14ac:dyDescent="0.25">
      <c r="E76" s="7"/>
      <c r="F76" s="7"/>
      <c r="G76" s="7"/>
      <c r="H76" s="7"/>
    </row>
    <row r="77" spans="5:8" x14ac:dyDescent="0.25">
      <c r="E77" s="7"/>
      <c r="F77" s="7"/>
      <c r="G77" s="7"/>
      <c r="H77" s="7"/>
    </row>
    <row r="78" spans="5:8" x14ac:dyDescent="0.25">
      <c r="E78" s="7"/>
      <c r="F78" s="7"/>
      <c r="G78" s="7"/>
      <c r="H78" s="7"/>
    </row>
  </sheetData>
  <sheetProtection sheet="1" objects="1" scenarios="1"/>
  <mergeCells count="32">
    <mergeCell ref="E13:E16"/>
    <mergeCell ref="H13:H16"/>
    <mergeCell ref="E17:E19"/>
    <mergeCell ref="E49:H49"/>
    <mergeCell ref="E51:H51"/>
    <mergeCell ref="G50:H50"/>
    <mergeCell ref="E29:E31"/>
    <mergeCell ref="H29:H31"/>
    <mergeCell ref="E46:H46"/>
    <mergeCell ref="E45:H45"/>
    <mergeCell ref="H20:H22"/>
    <mergeCell ref="H26:H28"/>
    <mergeCell ref="E23:E25"/>
    <mergeCell ref="E26:E28"/>
    <mergeCell ref="H17:H19"/>
    <mergeCell ref="H23:H25"/>
    <mergeCell ref="E2:H2"/>
    <mergeCell ref="H35:H37"/>
    <mergeCell ref="H38:H40"/>
    <mergeCell ref="H41:H43"/>
    <mergeCell ref="E33:E34"/>
    <mergeCell ref="H33:H34"/>
    <mergeCell ref="E41:E43"/>
    <mergeCell ref="E38:E40"/>
    <mergeCell ref="E35:E37"/>
    <mergeCell ref="F4:G4"/>
    <mergeCell ref="F33:G34"/>
    <mergeCell ref="H5:H8"/>
    <mergeCell ref="H9:H12"/>
    <mergeCell ref="E9:E12"/>
    <mergeCell ref="E5:E8"/>
    <mergeCell ref="E20:E22"/>
  </mergeCells>
  <phoneticPr fontId="53" type="noConversion"/>
  <pageMargins left="0.23622047244094491" right="0.23622047244094491" top="0.74803149606299213" bottom="0.74803149606299213" header="0.31496062992125984" footer="0.31496062992125984"/>
  <pageSetup paperSize="9" scale="67" orientation="portrait" r:id="rId1"/>
  <headerFooter>
    <oddHeader>&amp;L&amp;G&amp;C&amp;"-,Gras"&amp;10Dossier patrimonial du retraité
&amp;A</oddHeader>
    <oddFooter>&amp;R&amp;10version 03/2023</oddFooter>
  </headerFooter>
  <drawing r:id="rId2"/>
  <legacyDrawingHF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57401-3B42-457B-90DB-0CFD33B08C6D}">
  <sheetPr>
    <tabColor theme="6" tint="0.79998168889431442"/>
  </sheetPr>
  <dimension ref="A1"/>
  <sheetViews>
    <sheetView showRowColHeaders="0" workbookViewId="0">
      <selection activeCell="E19" sqref="E19:G19"/>
    </sheetView>
  </sheetViews>
  <sheetFormatPr baseColWidth="10" defaultRowHeight="15" x14ac:dyDescent="0.25"/>
  <sheetData/>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6A49E-40CB-496E-9898-AAAEA71D0BC6}">
  <sheetPr codeName="Feuil24">
    <pageSetUpPr fitToPage="1"/>
  </sheetPr>
  <dimension ref="A1:AD65"/>
  <sheetViews>
    <sheetView showGridLines="0" topLeftCell="A2" zoomScaleNormal="100" workbookViewId="0">
      <selection activeCell="E2" sqref="E2:J2"/>
    </sheetView>
  </sheetViews>
  <sheetFormatPr baseColWidth="10" defaultColWidth="9.140625" defaultRowHeight="15" x14ac:dyDescent="0.25"/>
  <cols>
    <col min="1" max="1" width="10.7109375" style="63" customWidth="1"/>
    <col min="2" max="3" width="4.7109375" customWidth="1"/>
    <col min="4" max="4" width="10.7109375" style="63" customWidth="1"/>
    <col min="5" max="5" width="30.7109375" style="63" customWidth="1"/>
    <col min="6" max="6" width="18.28515625" style="63" customWidth="1"/>
    <col min="7" max="7" width="45.7109375" style="63" customWidth="1"/>
    <col min="8" max="8" width="18.5703125" style="63" customWidth="1"/>
    <col min="9" max="10" width="30.7109375" style="63" customWidth="1"/>
    <col min="11" max="25" width="9.140625" style="63"/>
    <col min="26" max="27" width="9.140625" style="6"/>
    <col min="28" max="16384" width="9.140625" style="63"/>
  </cols>
  <sheetData>
    <row r="1" spans="1:30" s="59" customFormat="1" ht="30" customHeight="1" x14ac:dyDescent="0.25">
      <c r="B1"/>
      <c r="C1"/>
      <c r="E1" s="38"/>
      <c r="F1" s="60"/>
      <c r="G1" s="61"/>
      <c r="H1" s="61"/>
      <c r="I1" s="61"/>
      <c r="K1" s="22"/>
      <c r="L1" s="22"/>
      <c r="M1" s="22"/>
      <c r="N1" s="22"/>
      <c r="Z1" s="6"/>
      <c r="AA1" s="6"/>
      <c r="AC1" s="211"/>
      <c r="AD1" s="207"/>
    </row>
    <row r="2" spans="1:30" s="62" customFormat="1" ht="30" customHeight="1" x14ac:dyDescent="0.3">
      <c r="B2"/>
      <c r="C2"/>
      <c r="E2" s="499" t="s">
        <v>661</v>
      </c>
      <c r="F2" s="499"/>
      <c r="G2" s="499"/>
      <c r="H2" s="499"/>
      <c r="I2" s="499"/>
      <c r="J2" s="499"/>
      <c r="K2" s="22"/>
      <c r="L2" s="22"/>
      <c r="M2" s="22"/>
      <c r="N2" s="22"/>
      <c r="O2" s="59"/>
      <c r="P2" s="59"/>
      <c r="Q2" s="59"/>
      <c r="Z2" s="6"/>
      <c r="AA2" s="6"/>
      <c r="AC2" s="212"/>
      <c r="AD2" s="208"/>
    </row>
    <row r="3" spans="1:30" s="62" customFormat="1" ht="30" customHeight="1" x14ac:dyDescent="0.3">
      <c r="B3"/>
      <c r="C3"/>
      <c r="E3" s="303" t="s">
        <v>476</v>
      </c>
      <c r="F3" s="306" t="str">
        <f>+nom&amp;" "&amp;prenom&amp;" / "&amp;courriel</f>
        <v>Nom test Prénom Test / Mail Test</v>
      </c>
      <c r="G3" s="245"/>
      <c r="H3" s="245"/>
      <c r="I3" s="245"/>
      <c r="J3" s="245"/>
      <c r="K3" s="22"/>
      <c r="L3" s="22"/>
      <c r="M3" s="22"/>
      <c r="N3" s="22"/>
      <c r="O3" s="59"/>
      <c r="P3" s="59"/>
      <c r="Q3" s="59"/>
      <c r="Z3" s="6"/>
      <c r="AA3" s="6"/>
    </row>
    <row r="4" spans="1:30" ht="56.25" customHeight="1" x14ac:dyDescent="0.25">
      <c r="B4" s="311"/>
      <c r="C4" s="311"/>
      <c r="E4" s="230" t="s">
        <v>404</v>
      </c>
      <c r="F4" s="625" t="s">
        <v>358</v>
      </c>
      <c r="G4" s="625"/>
      <c r="H4" s="230" t="s">
        <v>540</v>
      </c>
      <c r="I4" s="230" t="s">
        <v>550</v>
      </c>
      <c r="J4" s="230" t="s">
        <v>545</v>
      </c>
      <c r="K4" s="22"/>
      <c r="L4" s="22"/>
      <c r="M4" s="22"/>
      <c r="N4" s="22"/>
      <c r="O4" s="59"/>
      <c r="P4" s="59"/>
      <c r="Q4" s="59"/>
    </row>
    <row r="5" spans="1:30" s="65" customFormat="1" ht="24.95" customHeight="1" x14ac:dyDescent="0.25">
      <c r="A5" s="311"/>
      <c r="B5" s="311"/>
      <c r="C5" s="311"/>
      <c r="E5" s="443" t="s">
        <v>664</v>
      </c>
      <c r="F5" s="182"/>
      <c r="G5" s="357"/>
      <c r="H5" s="441"/>
      <c r="I5" s="403"/>
      <c r="J5" s="442"/>
      <c r="M5" s="22"/>
      <c r="N5" s="22"/>
      <c r="O5" s="59"/>
      <c r="P5" s="59"/>
      <c r="Q5" s="59"/>
      <c r="Z5" s="6"/>
      <c r="AA5" s="6"/>
    </row>
    <row r="6" spans="1:30" s="65" customFormat="1" ht="30.75" customHeight="1" x14ac:dyDescent="0.25">
      <c r="A6" s="311"/>
      <c r="B6" s="311"/>
      <c r="C6" s="311"/>
      <c r="E6" s="632" t="s">
        <v>662</v>
      </c>
      <c r="F6" s="37" t="s">
        <v>659</v>
      </c>
      <c r="G6" s="335"/>
      <c r="H6" s="633"/>
      <c r="I6" s="629"/>
      <c r="J6" s="629"/>
      <c r="K6" s="22"/>
      <c r="L6" s="22"/>
      <c r="M6" s="22"/>
      <c r="N6" s="22"/>
      <c r="O6" s="59"/>
      <c r="P6" s="59"/>
      <c r="Q6" s="59"/>
      <c r="Z6" s="6"/>
      <c r="AA6" s="6"/>
    </row>
    <row r="7" spans="1:30" s="65" customFormat="1" ht="24.95" customHeight="1" x14ac:dyDescent="0.25">
      <c r="A7" s="311"/>
      <c r="B7" s="311"/>
      <c r="C7" s="311"/>
      <c r="E7" s="632"/>
      <c r="F7" s="37" t="s">
        <v>399</v>
      </c>
      <c r="G7" s="335"/>
      <c r="H7" s="634"/>
      <c r="I7" s="630"/>
      <c r="J7" s="630"/>
      <c r="M7" s="22"/>
      <c r="N7" s="22"/>
      <c r="O7" s="59"/>
      <c r="P7" s="59"/>
      <c r="Q7" s="59"/>
      <c r="Z7" s="6"/>
      <c r="AA7" s="6"/>
    </row>
    <row r="8" spans="1:30" s="65" customFormat="1" ht="30.75" customHeight="1" x14ac:dyDescent="0.25">
      <c r="A8" s="311"/>
      <c r="B8" s="311"/>
      <c r="C8" s="311"/>
      <c r="E8" s="632" t="s">
        <v>663</v>
      </c>
      <c r="F8" s="37" t="s">
        <v>659</v>
      </c>
      <c r="G8" s="335"/>
      <c r="H8" s="633"/>
      <c r="I8" s="629"/>
      <c r="J8" s="629"/>
      <c r="K8" s="22"/>
      <c r="L8" s="22"/>
      <c r="M8" s="22"/>
      <c r="N8" s="22"/>
      <c r="O8" s="59"/>
      <c r="P8" s="59"/>
      <c r="Q8" s="59"/>
      <c r="Z8" s="6"/>
      <c r="AA8" s="6"/>
    </row>
    <row r="9" spans="1:30" s="65" customFormat="1" ht="24.95" customHeight="1" x14ac:dyDescent="0.25">
      <c r="A9" s="311"/>
      <c r="B9" s="311"/>
      <c r="C9" s="311"/>
      <c r="E9" s="632"/>
      <c r="F9" s="37" t="s">
        <v>399</v>
      </c>
      <c r="G9" s="335"/>
      <c r="H9" s="634"/>
      <c r="I9" s="630"/>
      <c r="J9" s="630"/>
      <c r="M9" s="22"/>
      <c r="N9" s="22"/>
      <c r="O9" s="59"/>
      <c r="P9" s="59"/>
      <c r="Q9" s="59"/>
      <c r="Z9" s="6"/>
      <c r="AA9" s="6"/>
    </row>
    <row r="10" spans="1:30" s="65" customFormat="1" ht="24.95" customHeight="1" x14ac:dyDescent="0.25">
      <c r="A10" s="311"/>
      <c r="B10" s="311"/>
      <c r="C10" s="311"/>
      <c r="E10" s="443" t="s">
        <v>665</v>
      </c>
      <c r="F10" s="182"/>
      <c r="G10" s="357"/>
      <c r="H10" s="441"/>
      <c r="I10" s="403"/>
      <c r="J10" s="442"/>
      <c r="M10" s="22"/>
      <c r="N10" s="22"/>
      <c r="O10" s="59"/>
      <c r="P10" s="59"/>
      <c r="Q10" s="59"/>
      <c r="Z10" s="6"/>
      <c r="AA10" s="6"/>
    </row>
    <row r="11" spans="1:30" s="65" customFormat="1" ht="30.75" customHeight="1" x14ac:dyDescent="0.25">
      <c r="A11" s="311"/>
      <c r="B11" s="311"/>
      <c r="C11" s="311"/>
      <c r="E11" s="632" t="s">
        <v>398</v>
      </c>
      <c r="F11" s="37" t="s">
        <v>659</v>
      </c>
      <c r="G11" s="335"/>
      <c r="H11" s="633"/>
      <c r="I11" s="629"/>
      <c r="J11" s="629"/>
      <c r="K11" s="22"/>
      <c r="L11" s="22"/>
      <c r="M11" s="22"/>
      <c r="N11" s="22"/>
      <c r="O11" s="59"/>
      <c r="P11" s="59"/>
      <c r="Q11" s="59"/>
      <c r="Z11" s="6"/>
      <c r="AA11" s="6"/>
    </row>
    <row r="12" spans="1:30" s="65" customFormat="1" ht="24.95" customHeight="1" x14ac:dyDescent="0.25">
      <c r="A12" s="311"/>
      <c r="B12" s="311"/>
      <c r="C12" s="311"/>
      <c r="E12" s="632"/>
      <c r="F12" s="37" t="s">
        <v>399</v>
      </c>
      <c r="G12" s="335"/>
      <c r="H12" s="634"/>
      <c r="I12" s="630"/>
      <c r="J12" s="630"/>
      <c r="M12" s="22"/>
      <c r="N12" s="22"/>
      <c r="O12" s="59"/>
      <c r="P12" s="59"/>
      <c r="Q12" s="59"/>
      <c r="Z12" s="6"/>
      <c r="AA12" s="6"/>
    </row>
    <row r="13" spans="1:30" s="65" customFormat="1" ht="30" x14ac:dyDescent="0.25">
      <c r="A13" s="631"/>
      <c r="B13" s="631"/>
      <c r="C13" s="631"/>
      <c r="E13" s="632" t="s">
        <v>400</v>
      </c>
      <c r="F13" s="37" t="s">
        <v>659</v>
      </c>
      <c r="G13" s="335"/>
      <c r="H13" s="633"/>
      <c r="I13" s="629"/>
      <c r="J13" s="629"/>
      <c r="M13" s="22"/>
      <c r="N13" s="22"/>
      <c r="O13" s="59"/>
      <c r="P13" s="59"/>
      <c r="Q13" s="59"/>
      <c r="Z13" s="6"/>
      <c r="AA13" s="6"/>
    </row>
    <row r="14" spans="1:30" s="65" customFormat="1" ht="24.95" customHeight="1" x14ac:dyDescent="0.25">
      <c r="A14" s="631"/>
      <c r="B14" s="631"/>
      <c r="C14" s="631"/>
      <c r="E14" s="632"/>
      <c r="F14" s="37" t="s">
        <v>399</v>
      </c>
      <c r="G14" s="335"/>
      <c r="H14" s="634"/>
      <c r="I14" s="630"/>
      <c r="J14" s="630"/>
      <c r="M14" s="22"/>
      <c r="N14" s="22"/>
      <c r="O14" s="59"/>
      <c r="P14" s="59"/>
      <c r="Q14" s="59"/>
      <c r="Z14" s="6"/>
      <c r="AA14" s="6"/>
    </row>
    <row r="15" spans="1:30" s="65" customFormat="1" ht="30" x14ac:dyDescent="0.25">
      <c r="A15" s="631"/>
      <c r="B15" s="631"/>
      <c r="C15" s="631"/>
      <c r="E15" s="632" t="s">
        <v>401</v>
      </c>
      <c r="F15" s="37" t="s">
        <v>659</v>
      </c>
      <c r="G15" s="335"/>
      <c r="H15" s="633"/>
      <c r="I15" s="629"/>
      <c r="J15" s="629"/>
      <c r="Z15" s="6"/>
      <c r="AA15" s="6"/>
    </row>
    <row r="16" spans="1:30" s="65" customFormat="1" ht="24.95" customHeight="1" x14ac:dyDescent="0.25">
      <c r="B16"/>
      <c r="C16"/>
      <c r="E16" s="632"/>
      <c r="F16" s="37" t="s">
        <v>399</v>
      </c>
      <c r="G16" s="335"/>
      <c r="H16" s="634"/>
      <c r="I16" s="630"/>
      <c r="J16" s="630"/>
      <c r="Z16" s="6"/>
      <c r="AA16" s="6"/>
    </row>
    <row r="17" spans="1:27" s="65" customFormat="1" ht="30" x14ac:dyDescent="0.25">
      <c r="B17"/>
      <c r="C17"/>
      <c r="E17" s="632" t="s">
        <v>397</v>
      </c>
      <c r="F17" s="37" t="s">
        <v>659</v>
      </c>
      <c r="G17" s="335"/>
      <c r="H17" s="633"/>
      <c r="I17" s="629"/>
      <c r="J17" s="629"/>
      <c r="Z17" s="6"/>
      <c r="AA17" s="6"/>
    </row>
    <row r="18" spans="1:27" s="65" customFormat="1" ht="24.95" customHeight="1" x14ac:dyDescent="0.25">
      <c r="B18"/>
      <c r="C18"/>
      <c r="E18" s="632"/>
      <c r="F18" s="37" t="s">
        <v>399</v>
      </c>
      <c r="G18" s="335"/>
      <c r="H18" s="634"/>
      <c r="I18" s="630"/>
      <c r="J18" s="630"/>
      <c r="Z18" s="6"/>
      <c r="AA18" s="6"/>
    </row>
    <row r="19" spans="1:27" s="65" customFormat="1" ht="30" x14ac:dyDescent="0.25">
      <c r="B19"/>
      <c r="C19"/>
      <c r="E19" s="632" t="s">
        <v>402</v>
      </c>
      <c r="F19" s="37" t="s">
        <v>659</v>
      </c>
      <c r="G19" s="335"/>
      <c r="H19" s="633"/>
      <c r="I19" s="629"/>
      <c r="J19" s="629"/>
      <c r="Z19" s="6"/>
      <c r="AA19" s="6"/>
    </row>
    <row r="20" spans="1:27" s="65" customFormat="1" ht="24.95" customHeight="1" x14ac:dyDescent="0.25">
      <c r="B20"/>
      <c r="C20"/>
      <c r="E20" s="632"/>
      <c r="F20" s="37" t="s">
        <v>399</v>
      </c>
      <c r="G20" s="335"/>
      <c r="H20" s="634"/>
      <c r="I20" s="630"/>
      <c r="J20" s="630"/>
      <c r="Z20" s="6"/>
      <c r="AA20" s="6"/>
    </row>
    <row r="21" spans="1:27" s="65" customFormat="1" ht="30" x14ac:dyDescent="0.25">
      <c r="B21"/>
      <c r="C21"/>
      <c r="E21" s="632" t="s">
        <v>395</v>
      </c>
      <c r="F21" s="37" t="s">
        <v>659</v>
      </c>
      <c r="G21" s="335"/>
      <c r="H21" s="633"/>
      <c r="I21" s="629"/>
      <c r="J21" s="629"/>
      <c r="Z21" s="6"/>
      <c r="AA21" s="6"/>
    </row>
    <row r="22" spans="1:27" s="65" customFormat="1" ht="24.95" customHeight="1" x14ac:dyDescent="0.25">
      <c r="B22"/>
      <c r="C22"/>
      <c r="E22" s="632"/>
      <c r="F22" s="37" t="s">
        <v>399</v>
      </c>
      <c r="G22" s="335"/>
      <c r="H22" s="634"/>
      <c r="I22" s="630"/>
      <c r="J22" s="630"/>
      <c r="Z22" s="6"/>
      <c r="AA22" s="6"/>
    </row>
    <row r="23" spans="1:27" s="65" customFormat="1" ht="30" x14ac:dyDescent="0.25">
      <c r="B23"/>
      <c r="C23"/>
      <c r="E23" s="632" t="s">
        <v>403</v>
      </c>
      <c r="F23" s="37" t="s">
        <v>659</v>
      </c>
      <c r="G23" s="335"/>
      <c r="H23" s="633"/>
      <c r="I23" s="629"/>
      <c r="J23" s="629"/>
      <c r="Z23" s="6"/>
      <c r="AA23" s="6"/>
    </row>
    <row r="24" spans="1:27" s="65" customFormat="1" ht="24.95" customHeight="1" x14ac:dyDescent="0.25">
      <c r="B24"/>
      <c r="C24"/>
      <c r="E24" s="632"/>
      <c r="F24" s="37" t="s">
        <v>399</v>
      </c>
      <c r="G24" s="335"/>
      <c r="H24" s="634"/>
      <c r="I24" s="630"/>
      <c r="J24" s="630"/>
      <c r="Z24" s="6"/>
      <c r="AA24" s="6"/>
    </row>
    <row r="25" spans="1:27" s="65" customFormat="1" ht="30" x14ac:dyDescent="0.25">
      <c r="B25"/>
      <c r="C25"/>
      <c r="E25" s="632" t="s">
        <v>396</v>
      </c>
      <c r="F25" s="37" t="s">
        <v>659</v>
      </c>
      <c r="G25" s="335"/>
      <c r="H25" s="633"/>
      <c r="I25" s="629"/>
      <c r="J25" s="629"/>
      <c r="Z25" s="6"/>
      <c r="AA25" s="6"/>
    </row>
    <row r="26" spans="1:27" s="65" customFormat="1" ht="24.95" customHeight="1" x14ac:dyDescent="0.25">
      <c r="B26"/>
      <c r="C26"/>
      <c r="E26" s="632"/>
      <c r="F26" s="37" t="s">
        <v>399</v>
      </c>
      <c r="G26" s="335"/>
      <c r="H26" s="634"/>
      <c r="I26" s="630"/>
      <c r="J26" s="630"/>
      <c r="Z26" s="6"/>
      <c r="AA26" s="6"/>
    </row>
    <row r="27" spans="1:27" s="65" customFormat="1" ht="20.100000000000001" customHeight="1" x14ac:dyDescent="0.25">
      <c r="B27"/>
      <c r="C27"/>
      <c r="E27" s="635" t="s">
        <v>666</v>
      </c>
      <c r="F27" s="635"/>
      <c r="G27" s="635"/>
      <c r="H27" s="153">
        <f>+SUM(H11:H25)</f>
        <v>0</v>
      </c>
      <c r="I27" s="39"/>
      <c r="J27" s="186"/>
      <c r="Z27" s="6"/>
      <c r="AA27" s="6"/>
    </row>
    <row r="28" spans="1:27" x14ac:dyDescent="0.25">
      <c r="E28" s="42"/>
      <c r="F28" s="39"/>
      <c r="G28" s="39"/>
      <c r="H28" s="39"/>
      <c r="I28" s="39"/>
      <c r="J28" s="39"/>
    </row>
    <row r="29" spans="1:27" s="65" customFormat="1" ht="30.75" customHeight="1" x14ac:dyDescent="0.25">
      <c r="A29" s="311"/>
      <c r="B29" s="311"/>
      <c r="C29" s="311"/>
      <c r="E29" s="34" t="s">
        <v>660</v>
      </c>
      <c r="F29" s="37" t="s">
        <v>659</v>
      </c>
      <c r="G29" s="335"/>
      <c r="H29" s="39"/>
      <c r="I29" s="39"/>
      <c r="J29" s="39"/>
      <c r="K29" s="22"/>
      <c r="L29" s="22"/>
      <c r="M29" s="22"/>
      <c r="N29" s="22"/>
      <c r="O29" s="59"/>
      <c r="P29" s="59"/>
      <c r="Q29" s="59"/>
      <c r="Z29" s="6"/>
      <c r="AA29" s="6"/>
    </row>
    <row r="30" spans="1:27" x14ac:dyDescent="0.25">
      <c r="E30" s="42"/>
      <c r="F30" s="39"/>
      <c r="G30" s="39"/>
      <c r="H30" s="39"/>
      <c r="I30" s="39"/>
      <c r="J30" s="39"/>
    </row>
    <row r="31" spans="1:27" x14ac:dyDescent="0.25">
      <c r="E31" s="42"/>
      <c r="F31" s="39"/>
      <c r="G31" s="39"/>
      <c r="H31" s="39"/>
      <c r="I31" s="39"/>
      <c r="J31" s="39"/>
    </row>
    <row r="32" spans="1:27" s="65" customFormat="1" ht="19.7" customHeight="1" x14ac:dyDescent="0.25">
      <c r="B32"/>
      <c r="C32"/>
      <c r="E32" s="331" t="s">
        <v>17</v>
      </c>
      <c r="F32" s="242"/>
      <c r="G32" s="242"/>
      <c r="H32" s="242"/>
      <c r="I32" s="242"/>
      <c r="J32" s="242"/>
      <c r="Z32" s="6"/>
      <c r="AA32" s="6"/>
    </row>
    <row r="33" spans="2:27" s="65" customFormat="1" ht="84.75" customHeight="1" x14ac:dyDescent="0.25">
      <c r="B33"/>
      <c r="C33"/>
      <c r="E33" s="473"/>
      <c r="F33" s="473"/>
      <c r="G33" s="473"/>
      <c r="H33" s="473"/>
      <c r="I33" s="473"/>
      <c r="J33" s="473"/>
      <c r="Z33" s="6"/>
      <c r="AA33" s="6"/>
    </row>
    <row r="34" spans="2:27" x14ac:dyDescent="0.25">
      <c r="E34" s="7"/>
      <c r="F34" s="7"/>
      <c r="G34" s="7"/>
      <c r="H34" s="7"/>
      <c r="I34" s="7"/>
      <c r="J34" s="7"/>
    </row>
    <row r="35" spans="2:27" x14ac:dyDescent="0.25">
      <c r="E35" s="7"/>
      <c r="F35" s="7"/>
      <c r="G35" s="7"/>
      <c r="H35" s="7"/>
      <c r="I35" s="7"/>
      <c r="J35" s="7"/>
    </row>
    <row r="36" spans="2:27" s="229" customFormat="1" ht="19.7" customHeight="1" x14ac:dyDescent="0.25">
      <c r="B36" s="280"/>
      <c r="C36" s="280"/>
      <c r="E36" s="538" t="s">
        <v>549</v>
      </c>
      <c r="F36" s="538"/>
      <c r="G36" s="538"/>
      <c r="H36" s="538"/>
      <c r="I36" s="538"/>
      <c r="J36" s="538"/>
      <c r="K36" s="63"/>
      <c r="V36" s="263"/>
      <c r="W36" s="263"/>
    </row>
    <row r="37" spans="2:27" s="22" customFormat="1" ht="43.5" customHeight="1" x14ac:dyDescent="0.25">
      <c r="B37" s="288"/>
      <c r="C37" s="288"/>
      <c r="E37" s="389" t="s">
        <v>544</v>
      </c>
      <c r="F37" s="639" t="s">
        <v>550</v>
      </c>
      <c r="G37" s="639"/>
      <c r="H37" s="623" t="s">
        <v>545</v>
      </c>
      <c r="I37" s="623"/>
      <c r="J37" s="623"/>
      <c r="K37" s="63"/>
      <c r="V37" s="59"/>
      <c r="W37" s="59"/>
    </row>
    <row r="38" spans="2:27" s="22" customFormat="1" ht="15" customHeight="1" x14ac:dyDescent="0.25">
      <c r="B38" s="288"/>
      <c r="C38" s="288"/>
      <c r="E38" s="637" t="s">
        <v>573</v>
      </c>
      <c r="F38" s="638"/>
      <c r="G38" s="638"/>
      <c r="H38" s="638"/>
      <c r="I38" s="638"/>
      <c r="J38" s="638"/>
      <c r="K38" s="63"/>
      <c r="V38" s="59"/>
      <c r="W38" s="59"/>
    </row>
    <row r="39" spans="2:27" ht="24.95" customHeight="1" x14ac:dyDescent="0.25">
      <c r="E39" s="323" t="s">
        <v>570</v>
      </c>
      <c r="F39" s="547"/>
      <c r="G39" s="636"/>
      <c r="H39" s="624"/>
      <c r="I39" s="624"/>
      <c r="J39" s="624"/>
      <c r="Y39" s="6"/>
      <c r="AA39" s="63"/>
    </row>
    <row r="40" spans="2:27" ht="24.95" customHeight="1" x14ac:dyDescent="0.25">
      <c r="E40" s="29"/>
      <c r="F40" s="547"/>
      <c r="G40" s="636"/>
      <c r="H40" s="624"/>
      <c r="I40" s="624"/>
      <c r="J40" s="624"/>
      <c r="Y40" s="6"/>
      <c r="AA40" s="63"/>
    </row>
    <row r="41" spans="2:27" ht="24.95" customHeight="1" x14ac:dyDescent="0.25">
      <c r="E41" s="29"/>
      <c r="F41" s="547"/>
      <c r="G41" s="636"/>
      <c r="H41" s="624"/>
      <c r="I41" s="624"/>
      <c r="J41" s="624"/>
      <c r="Y41" s="6"/>
      <c r="AA41" s="63"/>
    </row>
    <row r="42" spans="2:27" x14ac:dyDescent="0.25">
      <c r="E42" s="7"/>
      <c r="F42" s="7"/>
      <c r="G42" s="7"/>
      <c r="H42" s="7"/>
      <c r="I42" s="7"/>
      <c r="J42" s="7"/>
    </row>
    <row r="43" spans="2:27" x14ac:dyDescent="0.25">
      <c r="E43" s="7"/>
      <c r="F43" s="7"/>
      <c r="G43" s="7"/>
      <c r="H43" s="7"/>
      <c r="I43" s="7"/>
      <c r="J43" s="7"/>
    </row>
    <row r="44" spans="2:27" x14ac:dyDescent="0.25">
      <c r="E44" s="7"/>
      <c r="F44" s="7"/>
      <c r="G44" s="7"/>
      <c r="H44" s="7"/>
      <c r="I44" s="7"/>
      <c r="J44" s="7"/>
    </row>
    <row r="45" spans="2:27" x14ac:dyDescent="0.25">
      <c r="E45" s="7"/>
      <c r="F45" s="7"/>
      <c r="G45" s="7"/>
      <c r="H45" s="7"/>
      <c r="I45" s="7"/>
      <c r="J45" s="7"/>
    </row>
    <row r="46" spans="2:27" x14ac:dyDescent="0.25">
      <c r="E46" s="7"/>
      <c r="F46" s="7"/>
      <c r="G46" s="7"/>
      <c r="H46" s="7"/>
      <c r="I46" s="7"/>
      <c r="J46" s="7"/>
    </row>
    <row r="47" spans="2:27" x14ac:dyDescent="0.25">
      <c r="E47" s="7"/>
      <c r="F47" s="7"/>
      <c r="G47" s="7"/>
      <c r="H47" s="7"/>
      <c r="I47" s="7"/>
      <c r="J47" s="7"/>
    </row>
    <row r="48" spans="2:27" x14ac:dyDescent="0.25">
      <c r="E48" s="7"/>
      <c r="F48" s="7"/>
      <c r="G48" s="7"/>
      <c r="H48" s="7"/>
      <c r="I48" s="7"/>
      <c r="J48" s="7"/>
    </row>
    <row r="49" spans="5:10" x14ac:dyDescent="0.25">
      <c r="E49" s="7"/>
      <c r="F49" s="7"/>
      <c r="G49" s="7"/>
      <c r="H49" s="7"/>
      <c r="I49" s="7"/>
      <c r="J49" s="7"/>
    </row>
    <row r="50" spans="5:10" x14ac:dyDescent="0.25">
      <c r="E50" s="7"/>
      <c r="F50" s="7"/>
      <c r="G50" s="7"/>
      <c r="H50" s="7"/>
      <c r="I50" s="7"/>
      <c r="J50" s="7"/>
    </row>
    <row r="51" spans="5:10" x14ac:dyDescent="0.25">
      <c r="E51" s="7"/>
      <c r="F51" s="7"/>
      <c r="G51" s="7"/>
      <c r="H51" s="7"/>
      <c r="I51" s="7"/>
      <c r="J51" s="7"/>
    </row>
    <row r="52" spans="5:10" x14ac:dyDescent="0.25">
      <c r="E52" s="7"/>
      <c r="F52" s="7"/>
      <c r="G52" s="7"/>
      <c r="H52" s="7"/>
      <c r="I52" s="7"/>
      <c r="J52" s="7"/>
    </row>
    <row r="53" spans="5:10" x14ac:dyDescent="0.25">
      <c r="E53" s="7"/>
      <c r="F53" s="7"/>
      <c r="G53" s="7"/>
      <c r="H53" s="7"/>
      <c r="I53" s="7"/>
      <c r="J53" s="7"/>
    </row>
    <row r="54" spans="5:10" x14ac:dyDescent="0.25">
      <c r="E54" s="7"/>
      <c r="F54" s="7"/>
      <c r="G54" s="7"/>
      <c r="H54" s="7"/>
      <c r="I54" s="7"/>
      <c r="J54" s="7"/>
    </row>
    <row r="55" spans="5:10" x14ac:dyDescent="0.25">
      <c r="E55" s="7"/>
      <c r="F55" s="7"/>
      <c r="G55" s="7"/>
      <c r="H55" s="7"/>
      <c r="I55" s="7"/>
      <c r="J55" s="7"/>
    </row>
    <row r="56" spans="5:10" x14ac:dyDescent="0.25">
      <c r="E56" s="7"/>
      <c r="F56" s="7"/>
      <c r="G56" s="7"/>
      <c r="H56" s="7"/>
      <c r="I56" s="7"/>
      <c r="J56" s="7"/>
    </row>
    <row r="57" spans="5:10" x14ac:dyDescent="0.25">
      <c r="E57" s="7"/>
      <c r="F57" s="7"/>
      <c r="G57" s="7"/>
      <c r="H57" s="7"/>
      <c r="I57" s="7"/>
      <c r="J57" s="7"/>
    </row>
    <row r="58" spans="5:10" x14ac:dyDescent="0.25">
      <c r="E58" s="7"/>
      <c r="F58" s="7"/>
      <c r="G58" s="7"/>
      <c r="H58" s="7"/>
      <c r="I58" s="7"/>
      <c r="J58" s="7"/>
    </row>
    <row r="59" spans="5:10" x14ac:dyDescent="0.25">
      <c r="E59" s="7"/>
      <c r="F59" s="7"/>
      <c r="G59" s="7"/>
      <c r="H59" s="7"/>
      <c r="I59" s="7"/>
      <c r="J59" s="7"/>
    </row>
    <row r="60" spans="5:10" x14ac:dyDescent="0.25">
      <c r="E60" s="7"/>
      <c r="F60" s="7"/>
      <c r="G60" s="7"/>
      <c r="H60" s="7"/>
      <c r="I60" s="7"/>
      <c r="J60" s="7"/>
    </row>
    <row r="61" spans="5:10" x14ac:dyDescent="0.25">
      <c r="E61" s="7"/>
      <c r="F61" s="7"/>
      <c r="G61" s="7"/>
      <c r="H61" s="7"/>
      <c r="I61" s="7"/>
      <c r="J61" s="7"/>
    </row>
    <row r="62" spans="5:10" x14ac:dyDescent="0.25">
      <c r="E62" s="7"/>
      <c r="F62" s="7"/>
      <c r="G62" s="7"/>
      <c r="H62" s="7"/>
      <c r="I62" s="7"/>
      <c r="J62" s="7"/>
    </row>
    <row r="63" spans="5:10" x14ac:dyDescent="0.25">
      <c r="E63" s="7"/>
      <c r="F63" s="7"/>
      <c r="G63" s="7"/>
      <c r="H63" s="7"/>
      <c r="I63" s="7"/>
      <c r="J63" s="7"/>
    </row>
    <row r="64" spans="5:10" x14ac:dyDescent="0.25">
      <c r="E64" s="7"/>
      <c r="F64" s="7"/>
      <c r="G64" s="7"/>
      <c r="H64" s="7"/>
      <c r="I64" s="7"/>
      <c r="J64" s="7"/>
    </row>
    <row r="65" spans="5:10" x14ac:dyDescent="0.25">
      <c r="E65" s="7"/>
      <c r="F65" s="7"/>
      <c r="G65" s="7"/>
      <c r="H65" s="7"/>
      <c r="I65" s="7"/>
      <c r="J65" s="7"/>
    </row>
  </sheetData>
  <sheetProtection sheet="1" objects="1" scenarios="1"/>
  <mergeCells count="55">
    <mergeCell ref="E27:G27"/>
    <mergeCell ref="F40:G40"/>
    <mergeCell ref="F41:G41"/>
    <mergeCell ref="E36:J36"/>
    <mergeCell ref="H37:J37"/>
    <mergeCell ref="E38:J38"/>
    <mergeCell ref="H39:J39"/>
    <mergeCell ref="H40:J40"/>
    <mergeCell ref="H41:J41"/>
    <mergeCell ref="F37:G37"/>
    <mergeCell ref="F39:G39"/>
    <mergeCell ref="H23:H24"/>
    <mergeCell ref="H25:H26"/>
    <mergeCell ref="I11:I12"/>
    <mergeCell ref="I13:I14"/>
    <mergeCell ref="I15:I16"/>
    <mergeCell ref="I17:I18"/>
    <mergeCell ref="I19:I20"/>
    <mergeCell ref="I21:I22"/>
    <mergeCell ref="I23:I24"/>
    <mergeCell ref="I25:I26"/>
    <mergeCell ref="H13:H14"/>
    <mergeCell ref="H15:H16"/>
    <mergeCell ref="H17:H18"/>
    <mergeCell ref="H19:H20"/>
    <mergeCell ref="H21:H22"/>
    <mergeCell ref="E2:J2"/>
    <mergeCell ref="F4:G4"/>
    <mergeCell ref="E11:E12"/>
    <mergeCell ref="J11:J12"/>
    <mergeCell ref="H11:H12"/>
    <mergeCell ref="E6:E7"/>
    <mergeCell ref="H6:H7"/>
    <mergeCell ref="I6:I7"/>
    <mergeCell ref="J6:J7"/>
    <mergeCell ref="E8:E9"/>
    <mergeCell ref="H8:H9"/>
    <mergeCell ref="I8:I9"/>
    <mergeCell ref="J8:J9"/>
    <mergeCell ref="J13:J14"/>
    <mergeCell ref="A13:C15"/>
    <mergeCell ref="E33:J33"/>
    <mergeCell ref="E23:E24"/>
    <mergeCell ref="J23:J24"/>
    <mergeCell ref="E25:E26"/>
    <mergeCell ref="J25:J26"/>
    <mergeCell ref="E21:E22"/>
    <mergeCell ref="J21:J22"/>
    <mergeCell ref="E15:E16"/>
    <mergeCell ref="J15:J16"/>
    <mergeCell ref="E17:E18"/>
    <mergeCell ref="J17:J18"/>
    <mergeCell ref="E19:E20"/>
    <mergeCell ref="J19:J20"/>
    <mergeCell ref="E13:E14"/>
  </mergeCells>
  <dataValidations count="3">
    <dataValidation allowBlank="1" showInputMessage="1" showErrorMessage="1" prompt="Précisez le solde du compte au 31 décembre de l'année précédente" sqref="H5:H26" xr:uid="{DC6AC178-E1C8-423C-B601-2F611C332981}"/>
    <dataValidation allowBlank="1" showInputMessage="1" showErrorMessage="1" prompt="Précisez l'endroit où il est possible de retrouver le document concerné" sqref="J11 J13 J15 J17 J19 J21 J23 J25 H39:H41 J6 J8" xr:uid="{9730D192-3B0E-49E1-BA59-D9B1CCD8B22D}"/>
    <dataValidation allowBlank="1" showInputMessage="1" showErrorMessage="1" prompt="Indiquez un &quot;x&quot; si vous avez classé le document dans le dossier informatique correspondant à cette fiche_x000a_ou précisez l'emplacement à défaut" sqref="I11 I13 I15 I17 I19 I21 I23 I25 F39:G41 I6 I8" xr:uid="{18E3FBAA-1CED-445E-B2E6-5BE2437F9C11}"/>
  </dataValidations>
  <pageMargins left="0.23622047244094491" right="0.23622047244094491" top="0.74803149606299213" bottom="0.74803149606299213" header="0.31496062992125984" footer="0.31496062992125984"/>
  <pageSetup paperSize="9" scale="57" orientation="portrait" r:id="rId1"/>
  <headerFooter>
    <oddHeader>&amp;L&amp;G&amp;C&amp;"-,Gras"&amp;10Dossier patrimonial du retraité
&amp;A</oddHeader>
    <oddFooter>&amp;R&amp;10version 03/2023</oddFooter>
  </headerFooter>
  <drawing r:id="rId2"/>
  <legacyDrawingHF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415C2-012F-455D-86DD-B33219B524CF}">
  <sheetPr codeName="Feuil26">
    <pageSetUpPr fitToPage="1"/>
  </sheetPr>
  <dimension ref="B1:AC18"/>
  <sheetViews>
    <sheetView showGridLines="0" showRowColHeaders="0" zoomScale="115" zoomScaleNormal="115" workbookViewId="0">
      <selection activeCell="I9" sqref="I9"/>
    </sheetView>
  </sheetViews>
  <sheetFormatPr baseColWidth="10" defaultColWidth="9.140625" defaultRowHeight="15" x14ac:dyDescent="0.25"/>
  <cols>
    <col min="1" max="1" width="10.7109375" style="63" customWidth="1"/>
    <col min="2" max="3" width="4.7109375" customWidth="1"/>
    <col min="4" max="4" width="10.7109375" style="63" customWidth="1"/>
    <col min="5" max="5" width="30.7109375" style="63" customWidth="1"/>
    <col min="6" max="6" width="13.85546875" style="63" customWidth="1"/>
    <col min="7" max="7" width="6.7109375" style="63" customWidth="1"/>
    <col min="8" max="8" width="13.140625" style="63" customWidth="1"/>
    <col min="9" max="9" width="35.7109375" style="63" customWidth="1"/>
    <col min="10" max="10" width="37.42578125" style="63" customWidth="1"/>
    <col min="11" max="24" width="9.140625" style="63"/>
    <col min="25" max="26" width="9.140625" style="6"/>
    <col min="27" max="16384" width="9.140625" style="63"/>
  </cols>
  <sheetData>
    <row r="1" spans="2:29" s="59" customFormat="1" ht="30" customHeight="1" x14ac:dyDescent="0.25">
      <c r="B1"/>
      <c r="C1"/>
      <c r="E1" s="38"/>
      <c r="F1" s="38"/>
      <c r="G1" s="60"/>
      <c r="H1" s="60"/>
      <c r="I1" s="60"/>
      <c r="J1" s="22"/>
      <c r="K1" s="22"/>
      <c r="Y1" s="6"/>
      <c r="Z1" s="6"/>
      <c r="AB1" s="211"/>
      <c r="AC1" s="207"/>
    </row>
    <row r="2" spans="2:29" s="62" customFormat="1" ht="30" customHeight="1" x14ac:dyDescent="0.3">
      <c r="B2"/>
      <c r="C2"/>
      <c r="E2" s="499" t="s">
        <v>541</v>
      </c>
      <c r="F2" s="499"/>
      <c r="G2" s="499"/>
      <c r="H2" s="499"/>
      <c r="I2" s="499"/>
      <c r="J2" s="499"/>
      <c r="K2" s="22"/>
      <c r="Y2" s="6"/>
      <c r="Z2" s="6"/>
      <c r="AB2" s="212"/>
      <c r="AC2" s="208"/>
    </row>
    <row r="3" spans="2:29" s="62" customFormat="1" ht="30" customHeight="1" x14ac:dyDescent="0.3">
      <c r="B3"/>
      <c r="C3"/>
      <c r="E3" s="303" t="s">
        <v>476</v>
      </c>
      <c r="F3" s="306" t="str">
        <f>+nom&amp;" "&amp;prenom&amp;" / "&amp;courriel</f>
        <v>Nom test Prénom Test / Mail Test</v>
      </c>
      <c r="J3" s="22"/>
      <c r="K3" s="22"/>
      <c r="Y3" s="6"/>
      <c r="Z3" s="6"/>
    </row>
    <row r="4" spans="2:29" ht="39" customHeight="1" x14ac:dyDescent="0.25">
      <c r="E4" s="574" t="s">
        <v>506</v>
      </c>
      <c r="F4" s="575"/>
      <c r="G4" s="576"/>
      <c r="H4" s="395" t="s">
        <v>650</v>
      </c>
      <c r="I4" s="276" t="s">
        <v>360</v>
      </c>
      <c r="J4" s="230" t="s">
        <v>575</v>
      </c>
    </row>
    <row r="5" spans="2:29" ht="30" customHeight="1" x14ac:dyDescent="0.25">
      <c r="E5" s="640" t="s">
        <v>411</v>
      </c>
      <c r="F5" s="641"/>
      <c r="G5" s="354"/>
      <c r="H5" s="417"/>
      <c r="I5" s="363"/>
      <c r="J5" s="351"/>
    </row>
    <row r="6" spans="2:29" ht="30" customHeight="1" x14ac:dyDescent="0.25">
      <c r="E6" s="640" t="s">
        <v>412</v>
      </c>
      <c r="F6" s="641"/>
      <c r="G6" s="354"/>
      <c r="H6" s="417"/>
      <c r="I6" s="363"/>
      <c r="J6" s="351"/>
    </row>
    <row r="7" spans="2:29" ht="30" customHeight="1" x14ac:dyDescent="0.25">
      <c r="E7" s="640" t="s">
        <v>413</v>
      </c>
      <c r="F7" s="641"/>
      <c r="G7" s="354"/>
      <c r="H7" s="417"/>
      <c r="I7" s="363"/>
      <c r="J7" s="351"/>
    </row>
    <row r="8" spans="2:29" ht="30" customHeight="1" x14ac:dyDescent="0.25">
      <c r="E8" s="640" t="s">
        <v>414</v>
      </c>
      <c r="F8" s="641"/>
      <c r="G8" s="354"/>
      <c r="H8" s="417"/>
      <c r="I8" s="363"/>
      <c r="J8" s="351"/>
    </row>
    <row r="9" spans="2:29" ht="30" customHeight="1" x14ac:dyDescent="0.25">
      <c r="E9" s="640" t="s">
        <v>415</v>
      </c>
      <c r="F9" s="641"/>
      <c r="G9" s="354"/>
      <c r="H9" s="417"/>
      <c r="I9" s="363"/>
      <c r="J9" s="351"/>
    </row>
    <row r="10" spans="2:29" ht="30" customHeight="1" x14ac:dyDescent="0.25">
      <c r="E10" s="640" t="s">
        <v>416</v>
      </c>
      <c r="F10" s="641"/>
      <c r="G10" s="354"/>
      <c r="H10" s="417"/>
      <c r="I10" s="363"/>
      <c r="J10" s="351"/>
    </row>
    <row r="11" spans="2:29" ht="30" customHeight="1" x14ac:dyDescent="0.25">
      <c r="E11" s="640" t="s">
        <v>417</v>
      </c>
      <c r="F11" s="641"/>
      <c r="G11" s="354"/>
      <c r="H11" s="417"/>
      <c r="I11" s="363"/>
      <c r="J11" s="351"/>
    </row>
    <row r="12" spans="2:29" ht="30" customHeight="1" x14ac:dyDescent="0.25">
      <c r="E12" s="513"/>
      <c r="F12" s="515"/>
      <c r="G12" s="364"/>
      <c r="H12" s="418"/>
      <c r="I12" s="363"/>
      <c r="J12" s="351"/>
    </row>
    <row r="13" spans="2:29" ht="30" customHeight="1" x14ac:dyDescent="0.25">
      <c r="E13" s="513"/>
      <c r="F13" s="515"/>
      <c r="G13" s="364"/>
      <c r="H13" s="418"/>
      <c r="I13" s="363"/>
      <c r="J13" s="351"/>
    </row>
    <row r="14" spans="2:29" ht="30" customHeight="1" x14ac:dyDescent="0.25">
      <c r="E14" s="642" t="s">
        <v>651</v>
      </c>
      <c r="F14" s="643"/>
      <c r="G14" s="644"/>
      <c r="H14" s="419">
        <f>+SUM(H5:H13)</f>
        <v>0</v>
      </c>
      <c r="I14" s="536"/>
      <c r="J14" s="537"/>
    </row>
    <row r="15" spans="2:29" s="65" customFormat="1" ht="20.100000000000001" customHeight="1" x14ac:dyDescent="0.25">
      <c r="B15"/>
      <c r="C15"/>
      <c r="E15" s="186"/>
      <c r="F15" s="39"/>
      <c r="G15" s="39"/>
      <c r="H15" s="39"/>
      <c r="I15" s="186"/>
      <c r="Y15" s="6"/>
      <c r="Z15" s="6"/>
    </row>
    <row r="16" spans="2:29" x14ac:dyDescent="0.25">
      <c r="E16" s="42"/>
      <c r="F16" s="39"/>
      <c r="G16" s="39"/>
      <c r="H16" s="39"/>
      <c r="I16" s="39"/>
    </row>
    <row r="17" spans="2:26" s="65" customFormat="1" ht="19.7" customHeight="1" x14ac:dyDescent="0.25">
      <c r="B17"/>
      <c r="C17"/>
      <c r="E17" s="534" t="s">
        <v>17</v>
      </c>
      <c r="F17" s="534"/>
      <c r="G17" s="534"/>
      <c r="H17" s="534"/>
      <c r="I17" s="534"/>
      <c r="J17" s="534"/>
      <c r="Y17" s="6"/>
      <c r="Z17" s="6"/>
    </row>
    <row r="18" spans="2:26" s="65" customFormat="1" ht="84.75" customHeight="1" x14ac:dyDescent="0.25">
      <c r="B18"/>
      <c r="C18"/>
      <c r="E18" s="473"/>
      <c r="F18" s="473"/>
      <c r="G18" s="473"/>
      <c r="H18" s="473"/>
      <c r="I18" s="473"/>
      <c r="J18" s="473"/>
      <c r="Y18" s="6"/>
      <c r="Z18" s="6"/>
    </row>
  </sheetData>
  <sheetProtection sheet="1" objects="1" scenarios="1"/>
  <mergeCells count="15">
    <mergeCell ref="E17:J17"/>
    <mergeCell ref="E18:J18"/>
    <mergeCell ref="E2:J2"/>
    <mergeCell ref="E11:F11"/>
    <mergeCell ref="E10:F10"/>
    <mergeCell ref="E9:F9"/>
    <mergeCell ref="E8:F8"/>
    <mergeCell ref="E7:F7"/>
    <mergeCell ref="E6:F6"/>
    <mergeCell ref="E5:F5"/>
    <mergeCell ref="E13:F13"/>
    <mergeCell ref="E12:F12"/>
    <mergeCell ref="E4:G4"/>
    <mergeCell ref="E14:G14"/>
    <mergeCell ref="I14:J14"/>
  </mergeCells>
  <pageMargins left="0.23622047244094491" right="0.23622047244094491" top="0.74803149606299213" bottom="0.74803149606299213" header="0.31496062992125984" footer="0.31496062992125984"/>
  <pageSetup paperSize="9" scale="72" orientation="portrait" r:id="rId1"/>
  <headerFooter>
    <oddHeader>&amp;L&amp;G&amp;C&amp;"-,Gras"&amp;10Dossier patrimonial du retraité
&amp;A</oddHeader>
    <oddFooter>&amp;R&amp;10version 03/2023</oddFooter>
  </headerFooter>
  <ignoredErrors>
    <ignoredError sqref="H14" unlockedFormula="1"/>
  </ignoredError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77825" r:id="rId5" name="Check Box 1">
              <controlPr defaultSize="0" autoFill="0" autoLine="0" autoPict="0" altText="">
                <anchor moveWithCells="1">
                  <from>
                    <xdr:col>6</xdr:col>
                    <xdr:colOff>104775</xdr:colOff>
                    <xdr:row>4</xdr:row>
                    <xdr:rowOff>57150</xdr:rowOff>
                  </from>
                  <to>
                    <xdr:col>6</xdr:col>
                    <xdr:colOff>361950</xdr:colOff>
                    <xdr:row>4</xdr:row>
                    <xdr:rowOff>285750</xdr:rowOff>
                  </to>
                </anchor>
              </controlPr>
            </control>
          </mc:Choice>
        </mc:AlternateContent>
        <mc:AlternateContent xmlns:mc="http://schemas.openxmlformats.org/markup-compatibility/2006">
          <mc:Choice Requires="x14">
            <control shapeId="77826" r:id="rId6" name="Check Box 2">
              <controlPr defaultSize="0" autoFill="0" autoLine="0" autoPict="0" altText="">
                <anchor moveWithCells="1">
                  <from>
                    <xdr:col>6</xdr:col>
                    <xdr:colOff>104775</xdr:colOff>
                    <xdr:row>5</xdr:row>
                    <xdr:rowOff>57150</xdr:rowOff>
                  </from>
                  <to>
                    <xdr:col>6</xdr:col>
                    <xdr:colOff>361950</xdr:colOff>
                    <xdr:row>5</xdr:row>
                    <xdr:rowOff>285750</xdr:rowOff>
                  </to>
                </anchor>
              </controlPr>
            </control>
          </mc:Choice>
        </mc:AlternateContent>
        <mc:AlternateContent xmlns:mc="http://schemas.openxmlformats.org/markup-compatibility/2006">
          <mc:Choice Requires="x14">
            <control shapeId="77827" r:id="rId7" name="Check Box 3">
              <controlPr defaultSize="0" autoFill="0" autoLine="0" autoPict="0" altText="">
                <anchor moveWithCells="1">
                  <from>
                    <xdr:col>6</xdr:col>
                    <xdr:colOff>104775</xdr:colOff>
                    <xdr:row>6</xdr:row>
                    <xdr:rowOff>57150</xdr:rowOff>
                  </from>
                  <to>
                    <xdr:col>6</xdr:col>
                    <xdr:colOff>361950</xdr:colOff>
                    <xdr:row>6</xdr:row>
                    <xdr:rowOff>285750</xdr:rowOff>
                  </to>
                </anchor>
              </controlPr>
            </control>
          </mc:Choice>
        </mc:AlternateContent>
        <mc:AlternateContent xmlns:mc="http://schemas.openxmlformats.org/markup-compatibility/2006">
          <mc:Choice Requires="x14">
            <control shapeId="77828" r:id="rId8" name="Check Box 4">
              <controlPr defaultSize="0" autoFill="0" autoLine="0" autoPict="0" altText="">
                <anchor moveWithCells="1">
                  <from>
                    <xdr:col>6</xdr:col>
                    <xdr:colOff>104775</xdr:colOff>
                    <xdr:row>7</xdr:row>
                    <xdr:rowOff>57150</xdr:rowOff>
                  </from>
                  <to>
                    <xdr:col>6</xdr:col>
                    <xdr:colOff>361950</xdr:colOff>
                    <xdr:row>7</xdr:row>
                    <xdr:rowOff>285750</xdr:rowOff>
                  </to>
                </anchor>
              </controlPr>
            </control>
          </mc:Choice>
        </mc:AlternateContent>
        <mc:AlternateContent xmlns:mc="http://schemas.openxmlformats.org/markup-compatibility/2006">
          <mc:Choice Requires="x14">
            <control shapeId="77829" r:id="rId9" name="Check Box 5">
              <controlPr defaultSize="0" autoFill="0" autoLine="0" autoPict="0" altText="">
                <anchor moveWithCells="1">
                  <from>
                    <xdr:col>6</xdr:col>
                    <xdr:colOff>104775</xdr:colOff>
                    <xdr:row>10</xdr:row>
                    <xdr:rowOff>57150</xdr:rowOff>
                  </from>
                  <to>
                    <xdr:col>6</xdr:col>
                    <xdr:colOff>361950</xdr:colOff>
                    <xdr:row>10</xdr:row>
                    <xdr:rowOff>285750</xdr:rowOff>
                  </to>
                </anchor>
              </controlPr>
            </control>
          </mc:Choice>
        </mc:AlternateContent>
        <mc:AlternateContent xmlns:mc="http://schemas.openxmlformats.org/markup-compatibility/2006">
          <mc:Choice Requires="x14">
            <control shapeId="77843" r:id="rId10" name="Check Box 19">
              <controlPr defaultSize="0" autoFill="0" autoLine="0" autoPict="0" altText="">
                <anchor moveWithCells="1">
                  <from>
                    <xdr:col>6</xdr:col>
                    <xdr:colOff>104775</xdr:colOff>
                    <xdr:row>9</xdr:row>
                    <xdr:rowOff>57150</xdr:rowOff>
                  </from>
                  <to>
                    <xdr:col>6</xdr:col>
                    <xdr:colOff>361950</xdr:colOff>
                    <xdr:row>9</xdr:row>
                    <xdr:rowOff>285750</xdr:rowOff>
                  </to>
                </anchor>
              </controlPr>
            </control>
          </mc:Choice>
        </mc:AlternateContent>
        <mc:AlternateContent xmlns:mc="http://schemas.openxmlformats.org/markup-compatibility/2006">
          <mc:Choice Requires="x14">
            <control shapeId="77844" r:id="rId11" name="Check Box 20">
              <controlPr defaultSize="0" autoFill="0" autoLine="0" autoPict="0" altText="">
                <anchor moveWithCells="1">
                  <from>
                    <xdr:col>6</xdr:col>
                    <xdr:colOff>104775</xdr:colOff>
                    <xdr:row>8</xdr:row>
                    <xdr:rowOff>57150</xdr:rowOff>
                  </from>
                  <to>
                    <xdr:col>6</xdr:col>
                    <xdr:colOff>361950</xdr:colOff>
                    <xdr:row>8</xdr:row>
                    <xdr:rowOff>285750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700A1-CD36-4FCF-8C62-3A9AF1654B94}">
  <sheetPr>
    <tabColor theme="6" tint="0.79998168889431442"/>
  </sheetPr>
  <dimension ref="A1"/>
  <sheetViews>
    <sheetView showRowColHeaders="0" workbookViewId="0">
      <selection activeCell="E19" sqref="E19:G19"/>
    </sheetView>
  </sheetViews>
  <sheetFormatPr baseColWidth="10" defaultRowHeight="15" x14ac:dyDescent="0.25"/>
  <sheetData/>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20">
    <pageSetUpPr fitToPage="1"/>
  </sheetPr>
  <dimension ref="B1:AB85"/>
  <sheetViews>
    <sheetView showGridLines="0" zoomScaleNormal="100" workbookViewId="0">
      <selection activeCell="E70" sqref="E70"/>
    </sheetView>
  </sheetViews>
  <sheetFormatPr baseColWidth="10" defaultColWidth="9.140625" defaultRowHeight="15" x14ac:dyDescent="0.25"/>
  <cols>
    <col min="1" max="1" width="10.7109375" style="176" customWidth="1"/>
    <col min="2" max="3" width="4.7109375" customWidth="1"/>
    <col min="4" max="4" width="10.7109375" style="176" customWidth="1"/>
    <col min="5" max="5" width="45.85546875" style="176" customWidth="1"/>
    <col min="6" max="6" width="37.5703125" style="147" customWidth="1"/>
    <col min="7" max="7" width="25.42578125" style="176" bestFit="1" customWidth="1"/>
    <col min="8" max="8" width="42.42578125" style="176" customWidth="1"/>
    <col min="9" max="23" width="9.140625" style="176"/>
    <col min="24" max="25" width="9.140625" style="6"/>
    <col min="26" max="16384" width="9.140625" style="176"/>
  </cols>
  <sheetData>
    <row r="1" spans="2:28" s="59" customFormat="1" ht="30" customHeight="1" x14ac:dyDescent="0.25">
      <c r="B1"/>
      <c r="C1"/>
      <c r="E1" s="38"/>
      <c r="F1" s="27"/>
      <c r="G1" s="60"/>
      <c r="H1" s="61"/>
      <c r="I1" s="22"/>
      <c r="J1" s="22"/>
      <c r="X1" s="6"/>
      <c r="Y1" s="6"/>
      <c r="AA1" s="211"/>
      <c r="AB1" s="207"/>
    </row>
    <row r="2" spans="2:28" s="59" customFormat="1" ht="30" customHeight="1" x14ac:dyDescent="0.3">
      <c r="B2"/>
      <c r="C2"/>
      <c r="E2" s="647" t="s">
        <v>407</v>
      </c>
      <c r="F2" s="499"/>
      <c r="G2" s="499"/>
      <c r="H2" s="499"/>
      <c r="I2" s="22"/>
      <c r="J2" s="22"/>
      <c r="X2" s="6"/>
      <c r="Y2" s="6"/>
      <c r="AA2" s="211"/>
      <c r="AB2" s="208"/>
    </row>
    <row r="3" spans="2:28" s="59" customFormat="1" ht="30" customHeight="1" x14ac:dyDescent="0.25">
      <c r="B3"/>
      <c r="C3"/>
      <c r="E3" s="304" t="s">
        <v>476</v>
      </c>
      <c r="F3" s="307" t="str">
        <f>+nom&amp;" "&amp;prenom&amp;" / "&amp;courriel</f>
        <v>Nom test Prénom Test / Mail Test</v>
      </c>
      <c r="G3" s="60"/>
      <c r="H3" s="61"/>
      <c r="I3" s="22"/>
      <c r="J3" s="22"/>
      <c r="X3" s="6"/>
      <c r="Y3" s="6"/>
    </row>
    <row r="4" spans="2:28" ht="30" customHeight="1" x14ac:dyDescent="0.25">
      <c r="E4" s="648" t="s">
        <v>378</v>
      </c>
      <c r="F4" s="648"/>
      <c r="G4" s="648"/>
      <c r="H4" s="648"/>
    </row>
    <row r="5" spans="2:28" s="59" customFormat="1" x14ac:dyDescent="0.25">
      <c r="B5"/>
      <c r="C5"/>
      <c r="E5" s="243"/>
      <c r="F5" s="244"/>
      <c r="G5" s="538" t="s">
        <v>393</v>
      </c>
      <c r="H5" s="538"/>
      <c r="X5" s="6"/>
      <c r="Y5" s="6"/>
    </row>
    <row r="6" spans="2:28" s="59" customFormat="1" ht="24.95" customHeight="1" x14ac:dyDescent="0.25">
      <c r="B6"/>
      <c r="C6"/>
      <c r="E6" s="17" t="s">
        <v>388</v>
      </c>
      <c r="F6" s="180" t="str">
        <f>Situ_perso!H21</f>
        <v>Propriétaire</v>
      </c>
      <c r="G6" s="650" t="s">
        <v>0</v>
      </c>
      <c r="H6" s="650"/>
      <c r="X6" s="6"/>
      <c r="Y6" s="6"/>
    </row>
    <row r="7" spans="2:28" s="59" customFormat="1" ht="24.95" customHeight="1" x14ac:dyDescent="0.25">
      <c r="B7"/>
      <c r="C7"/>
      <c r="E7" s="173" t="s">
        <v>375</v>
      </c>
      <c r="F7" s="181" t="str">
        <f>Situ_perso!H23</f>
        <v>coordonnées du notaire</v>
      </c>
      <c r="G7" s="650"/>
      <c r="H7" s="650"/>
      <c r="X7" s="6"/>
      <c r="Y7" s="6"/>
    </row>
    <row r="8" spans="2:28" s="59" customFormat="1" ht="24.95" customHeight="1" x14ac:dyDescent="0.25">
      <c r="B8"/>
      <c r="C8"/>
      <c r="E8" s="36" t="s">
        <v>380</v>
      </c>
      <c r="F8" s="182" t="str">
        <f>fiscalite_perso!F5&amp;" - "&amp;fiscalite_perso!F6</f>
        <v>CDI - Coordonnées du CDI</v>
      </c>
      <c r="G8" s="650"/>
      <c r="H8" s="650"/>
      <c r="X8" s="6"/>
      <c r="Y8" s="6"/>
    </row>
    <row r="9" spans="2:28" s="59" customFormat="1" ht="24.95" customHeight="1" x14ac:dyDescent="0.25">
      <c r="B9"/>
      <c r="C9"/>
      <c r="E9" s="184" t="s">
        <v>372</v>
      </c>
      <c r="F9" s="357"/>
      <c r="G9" s="650"/>
      <c r="H9" s="650"/>
      <c r="X9" s="6"/>
      <c r="Y9" s="6"/>
    </row>
    <row r="10" spans="2:28" s="59" customFormat="1" ht="24.95" customHeight="1" x14ac:dyDescent="0.25">
      <c r="B10"/>
      <c r="C10"/>
      <c r="E10" s="36" t="s">
        <v>391</v>
      </c>
      <c r="F10" s="357"/>
      <c r="G10" s="650"/>
      <c r="H10" s="650"/>
      <c r="X10" s="6"/>
      <c r="Y10" s="6"/>
    </row>
    <row r="11" spans="2:28" s="59" customFormat="1" ht="24.95" customHeight="1" x14ac:dyDescent="0.25">
      <c r="B11"/>
      <c r="C11"/>
      <c r="E11" s="183" t="s">
        <v>374</v>
      </c>
      <c r="F11" s="355"/>
      <c r="G11" s="650"/>
      <c r="H11" s="650"/>
      <c r="X11" s="6"/>
      <c r="Y11" s="6"/>
    </row>
    <row r="12" spans="2:28" s="59" customFormat="1" ht="24.95" customHeight="1" x14ac:dyDescent="0.25">
      <c r="B12"/>
      <c r="C12"/>
      <c r="E12" s="184" t="s">
        <v>390</v>
      </c>
      <c r="F12" s="355"/>
      <c r="G12" s="650"/>
      <c r="H12" s="650"/>
      <c r="X12" s="6"/>
      <c r="Y12" s="6"/>
    </row>
    <row r="13" spans="2:28" s="59" customFormat="1" ht="24.95" customHeight="1" x14ac:dyDescent="0.25">
      <c r="B13"/>
      <c r="C13"/>
      <c r="E13" s="184" t="s">
        <v>389</v>
      </c>
      <c r="F13" s="355"/>
      <c r="G13" s="650"/>
      <c r="H13" s="650"/>
      <c r="X13" s="6"/>
      <c r="Y13" s="6"/>
    </row>
    <row r="14" spans="2:28" s="59" customFormat="1" ht="24.95" customHeight="1" x14ac:dyDescent="0.25">
      <c r="B14"/>
      <c r="C14"/>
      <c r="E14" s="184" t="s">
        <v>373</v>
      </c>
      <c r="F14" s="275"/>
      <c r="G14" s="650"/>
      <c r="H14" s="650"/>
      <c r="X14" s="6"/>
      <c r="Y14" s="6"/>
    </row>
    <row r="15" spans="2:28" s="59" customFormat="1" ht="24.95" customHeight="1" x14ac:dyDescent="0.25">
      <c r="B15"/>
      <c r="C15"/>
      <c r="E15" s="184" t="s">
        <v>376</v>
      </c>
      <c r="F15" s="275"/>
      <c r="G15" s="650"/>
      <c r="H15" s="650"/>
      <c r="X15" s="6"/>
      <c r="Y15" s="6"/>
    </row>
    <row r="16" spans="2:28" s="59" customFormat="1" ht="24.95" customHeight="1" x14ac:dyDescent="0.25">
      <c r="B16"/>
      <c r="C16"/>
      <c r="E16" s="185" t="s">
        <v>379</v>
      </c>
      <c r="F16" s="358"/>
      <c r="G16" s="649"/>
      <c r="H16" s="649"/>
      <c r="X16" s="6"/>
      <c r="Y16" s="6"/>
    </row>
    <row r="17" spans="2:25" s="22" customFormat="1" ht="24.95" customHeight="1" x14ac:dyDescent="0.25">
      <c r="B17"/>
      <c r="C17"/>
      <c r="E17" s="184" t="s">
        <v>207</v>
      </c>
      <c r="F17" s="358"/>
      <c r="G17" s="656"/>
      <c r="H17" s="657"/>
      <c r="X17" s="6"/>
      <c r="Y17" s="6"/>
    </row>
    <row r="18" spans="2:25" s="22" customFormat="1" ht="24.95" customHeight="1" x14ac:dyDescent="0.25">
      <c r="B18"/>
      <c r="C18"/>
      <c r="E18" s="179" t="s">
        <v>384</v>
      </c>
      <c r="F18" s="359"/>
      <c r="G18" s="658"/>
      <c r="H18" s="659"/>
      <c r="X18" s="6"/>
      <c r="Y18" s="6"/>
    </row>
    <row r="19" spans="2:25" s="22" customFormat="1" ht="24.95" customHeight="1" x14ac:dyDescent="0.25">
      <c r="B19"/>
      <c r="C19"/>
      <c r="E19" s="179" t="s">
        <v>357</v>
      </c>
      <c r="F19" s="359"/>
      <c r="G19" s="660"/>
      <c r="H19" s="661"/>
      <c r="X19" s="6"/>
      <c r="Y19" s="6"/>
    </row>
    <row r="20" spans="2:25" s="59" customFormat="1" ht="24.95" customHeight="1" x14ac:dyDescent="0.25">
      <c r="B20"/>
      <c r="C20"/>
      <c r="E20" s="184" t="s">
        <v>385</v>
      </c>
      <c r="F20" s="358"/>
      <c r="G20" s="645"/>
      <c r="H20" s="646"/>
      <c r="X20" s="6"/>
      <c r="Y20" s="6"/>
    </row>
    <row r="21" spans="2:25" s="59" customFormat="1" ht="48" customHeight="1" x14ac:dyDescent="0.25">
      <c r="B21"/>
      <c r="C21"/>
      <c r="E21" s="34" t="s">
        <v>392</v>
      </c>
      <c r="F21" s="322"/>
      <c r="G21" s="645"/>
      <c r="H21" s="646"/>
      <c r="X21" s="6"/>
      <c r="Y21" s="6"/>
    </row>
    <row r="22" spans="2:25" s="59" customFormat="1" ht="24.95" customHeight="1" x14ac:dyDescent="0.25">
      <c r="B22"/>
      <c r="C22"/>
      <c r="E22" s="36" t="s">
        <v>496</v>
      </c>
      <c r="F22" s="651"/>
      <c r="G22" s="653"/>
      <c r="H22" s="653"/>
      <c r="X22" s="6"/>
      <c r="Y22" s="6"/>
    </row>
    <row r="23" spans="2:25" s="59" customFormat="1" ht="24.95" customHeight="1" x14ac:dyDescent="0.25">
      <c r="B23"/>
      <c r="C23"/>
      <c r="E23" s="183" t="s">
        <v>497</v>
      </c>
      <c r="F23" s="652"/>
      <c r="G23" s="544"/>
      <c r="H23" s="544"/>
      <c r="X23" s="6"/>
      <c r="Y23" s="6"/>
    </row>
    <row r="24" spans="2:25" s="59" customFormat="1" ht="35.25" customHeight="1" x14ac:dyDescent="0.25">
      <c r="B24"/>
      <c r="C24"/>
      <c r="E24" s="36" t="s">
        <v>641</v>
      </c>
      <c r="F24" s="390"/>
      <c r="G24" s="654"/>
      <c r="H24" s="655"/>
      <c r="X24" s="6"/>
      <c r="Y24" s="6"/>
    </row>
    <row r="25" spans="2:25" s="59" customFormat="1" ht="35.25" customHeight="1" x14ac:dyDescent="0.25">
      <c r="B25"/>
      <c r="C25"/>
      <c r="E25" s="36" t="s">
        <v>658</v>
      </c>
      <c r="F25" s="390"/>
      <c r="G25" s="654"/>
      <c r="H25" s="655"/>
      <c r="X25" s="6"/>
      <c r="Y25" s="6"/>
    </row>
    <row r="26" spans="2:25" s="59" customFormat="1" ht="45" customHeight="1" x14ac:dyDescent="0.25">
      <c r="B26"/>
      <c r="C26"/>
      <c r="X26" s="6"/>
      <c r="Y26" s="6"/>
    </row>
    <row r="27" spans="2:25" ht="30" customHeight="1" x14ac:dyDescent="0.25">
      <c r="E27" s="648" t="s">
        <v>386</v>
      </c>
      <c r="F27" s="648"/>
      <c r="G27" s="648"/>
      <c r="H27" s="648"/>
    </row>
    <row r="28" spans="2:25" s="59" customFormat="1" ht="15" customHeight="1" x14ac:dyDescent="0.25">
      <c r="B28"/>
      <c r="C28"/>
      <c r="E28" s="243"/>
      <c r="F28" s="244"/>
      <c r="G28" s="538" t="s">
        <v>393</v>
      </c>
      <c r="H28" s="538"/>
      <c r="X28" s="6"/>
      <c r="Y28" s="6"/>
    </row>
    <row r="29" spans="2:25" s="59" customFormat="1" ht="24.95" customHeight="1" x14ac:dyDescent="0.25">
      <c r="B29"/>
      <c r="C29"/>
      <c r="E29" s="17" t="s">
        <v>388</v>
      </c>
      <c r="F29" s="322"/>
      <c r="G29" s="662"/>
      <c r="H29" s="663"/>
      <c r="X29" s="6"/>
      <c r="Y29" s="6"/>
    </row>
    <row r="30" spans="2:25" s="59" customFormat="1" ht="24.95" customHeight="1" x14ac:dyDescent="0.25">
      <c r="B30"/>
      <c r="C30"/>
      <c r="E30" s="173" t="s">
        <v>375</v>
      </c>
      <c r="F30" s="360"/>
      <c r="G30" s="664"/>
      <c r="H30" s="665"/>
      <c r="X30" s="6"/>
      <c r="Y30" s="6"/>
    </row>
    <row r="31" spans="2:25" s="59" customFormat="1" ht="24.95" customHeight="1" x14ac:dyDescent="0.25">
      <c r="B31"/>
      <c r="C31"/>
      <c r="E31" s="36" t="s">
        <v>380</v>
      </c>
      <c r="F31" s="357"/>
      <c r="G31" s="664"/>
      <c r="H31" s="665"/>
      <c r="X31" s="6"/>
      <c r="Y31" s="6"/>
    </row>
    <row r="32" spans="2:25" s="59" customFormat="1" ht="24.95" customHeight="1" x14ac:dyDescent="0.25">
      <c r="B32"/>
      <c r="C32"/>
      <c r="E32" s="184" t="s">
        <v>372</v>
      </c>
      <c r="F32" s="357"/>
      <c r="G32" s="664"/>
      <c r="H32" s="665"/>
      <c r="X32" s="6"/>
      <c r="Y32" s="6"/>
    </row>
    <row r="33" spans="2:25" s="59" customFormat="1" ht="24.95" customHeight="1" x14ac:dyDescent="0.25">
      <c r="B33"/>
      <c r="C33"/>
      <c r="E33" s="36" t="s">
        <v>391</v>
      </c>
      <c r="F33" s="357"/>
      <c r="G33" s="664"/>
      <c r="H33" s="665"/>
      <c r="X33" s="6"/>
      <c r="Y33" s="6"/>
    </row>
    <row r="34" spans="2:25" s="59" customFormat="1" ht="24.95" customHeight="1" x14ac:dyDescent="0.25">
      <c r="B34"/>
      <c r="C34"/>
      <c r="E34" s="183" t="s">
        <v>374</v>
      </c>
      <c r="F34" s="355"/>
      <c r="G34" s="664"/>
      <c r="H34" s="665"/>
      <c r="X34" s="6"/>
      <c r="Y34" s="6"/>
    </row>
    <row r="35" spans="2:25" s="59" customFormat="1" ht="24.95" customHeight="1" x14ac:dyDescent="0.25">
      <c r="B35"/>
      <c r="C35"/>
      <c r="E35" s="184" t="s">
        <v>390</v>
      </c>
      <c r="F35" s="355"/>
      <c r="G35" s="664"/>
      <c r="H35" s="665"/>
      <c r="X35" s="6"/>
      <c r="Y35" s="6"/>
    </row>
    <row r="36" spans="2:25" s="59" customFormat="1" ht="24.95" customHeight="1" x14ac:dyDescent="0.25">
      <c r="B36"/>
      <c r="C36"/>
      <c r="E36" s="184" t="s">
        <v>389</v>
      </c>
      <c r="F36" s="355"/>
      <c r="G36" s="664"/>
      <c r="H36" s="665"/>
      <c r="X36" s="6"/>
      <c r="Y36" s="6"/>
    </row>
    <row r="37" spans="2:25" s="59" customFormat="1" ht="24.95" customHeight="1" x14ac:dyDescent="0.25">
      <c r="B37"/>
      <c r="C37"/>
      <c r="E37" s="184" t="s">
        <v>373</v>
      </c>
      <c r="F37" s="275"/>
      <c r="G37" s="664"/>
      <c r="H37" s="665"/>
      <c r="X37" s="6"/>
      <c r="Y37" s="6"/>
    </row>
    <row r="38" spans="2:25" s="59" customFormat="1" ht="24.95" customHeight="1" x14ac:dyDescent="0.25">
      <c r="B38"/>
      <c r="C38"/>
      <c r="E38" s="184" t="s">
        <v>376</v>
      </c>
      <c r="F38" s="275"/>
      <c r="G38" s="666"/>
      <c r="H38" s="667"/>
      <c r="X38" s="6"/>
      <c r="Y38" s="6"/>
    </row>
    <row r="39" spans="2:25" s="59" customFormat="1" ht="24.95" customHeight="1" x14ac:dyDescent="0.25">
      <c r="B39"/>
      <c r="C39"/>
      <c r="E39" s="185" t="s">
        <v>379</v>
      </c>
      <c r="F39" s="358"/>
      <c r="G39" s="649"/>
      <c r="H39" s="649"/>
      <c r="X39" s="6"/>
      <c r="Y39" s="6"/>
    </row>
    <row r="40" spans="2:25" s="22" customFormat="1" ht="24.95" customHeight="1" x14ac:dyDescent="0.25">
      <c r="B40"/>
      <c r="C40"/>
      <c r="E40" s="184" t="s">
        <v>207</v>
      </c>
      <c r="F40" s="358"/>
      <c r="G40" s="656"/>
      <c r="H40" s="657"/>
      <c r="X40" s="6"/>
      <c r="Y40" s="6"/>
    </row>
    <row r="41" spans="2:25" s="22" customFormat="1" ht="24.95" customHeight="1" x14ac:dyDescent="0.25">
      <c r="B41"/>
      <c r="C41"/>
      <c r="E41" s="179" t="s">
        <v>384</v>
      </c>
      <c r="F41" s="359"/>
      <c r="G41" s="658"/>
      <c r="H41" s="659"/>
      <c r="X41" s="6"/>
      <c r="Y41" s="6"/>
    </row>
    <row r="42" spans="2:25" s="22" customFormat="1" ht="24.95" customHeight="1" x14ac:dyDescent="0.25">
      <c r="B42"/>
      <c r="C42"/>
      <c r="E42" s="179" t="s">
        <v>357</v>
      </c>
      <c r="F42" s="359"/>
      <c r="G42" s="660"/>
      <c r="H42" s="661"/>
      <c r="X42" s="6"/>
      <c r="Y42" s="6"/>
    </row>
    <row r="43" spans="2:25" s="59" customFormat="1" ht="24.95" customHeight="1" x14ac:dyDescent="0.25">
      <c r="B43"/>
      <c r="C43"/>
      <c r="E43" s="184" t="s">
        <v>385</v>
      </c>
      <c r="F43" s="358"/>
      <c r="G43" s="645"/>
      <c r="H43" s="646"/>
      <c r="X43" s="6"/>
      <c r="Y43" s="6"/>
    </row>
    <row r="44" spans="2:25" s="59" customFormat="1" ht="48" customHeight="1" x14ac:dyDescent="0.25">
      <c r="B44"/>
      <c r="C44"/>
      <c r="E44" s="34" t="s">
        <v>392</v>
      </c>
      <c r="F44" s="322"/>
      <c r="G44" s="645"/>
      <c r="H44" s="646"/>
      <c r="X44" s="6"/>
      <c r="Y44" s="6"/>
    </row>
    <row r="45" spans="2:25" s="59" customFormat="1" ht="24.95" customHeight="1" x14ac:dyDescent="0.25">
      <c r="B45"/>
      <c r="C45"/>
      <c r="E45" s="36" t="s">
        <v>496</v>
      </c>
      <c r="F45" s="651"/>
      <c r="G45" s="653"/>
      <c r="H45" s="653"/>
      <c r="X45" s="6"/>
      <c r="Y45" s="6"/>
    </row>
    <row r="46" spans="2:25" s="59" customFormat="1" ht="24.95" customHeight="1" x14ac:dyDescent="0.25">
      <c r="B46"/>
      <c r="C46"/>
      <c r="E46" s="183" t="s">
        <v>497</v>
      </c>
      <c r="F46" s="652"/>
      <c r="G46" s="544"/>
      <c r="H46" s="544"/>
      <c r="X46" s="6"/>
      <c r="Y46" s="6"/>
    </row>
    <row r="47" spans="2:25" s="59" customFormat="1" ht="35.25" customHeight="1" x14ac:dyDescent="0.25">
      <c r="B47"/>
      <c r="C47"/>
      <c r="E47" s="36" t="s">
        <v>641</v>
      </c>
      <c r="F47" s="390"/>
      <c r="G47" s="654"/>
      <c r="H47" s="655"/>
      <c r="X47" s="6"/>
      <c r="Y47" s="6"/>
    </row>
    <row r="48" spans="2:25" s="59" customFormat="1" ht="35.25" customHeight="1" x14ac:dyDescent="0.25">
      <c r="B48"/>
      <c r="C48"/>
      <c r="E48" s="36" t="s">
        <v>658</v>
      </c>
      <c r="F48" s="390"/>
      <c r="G48" s="654"/>
      <c r="H48" s="655"/>
      <c r="X48" s="6"/>
      <c r="Y48" s="6"/>
    </row>
    <row r="49" spans="2:25" s="59" customFormat="1" ht="45" customHeight="1" x14ac:dyDescent="0.25">
      <c r="B49"/>
      <c r="C49"/>
      <c r="X49" s="6"/>
      <c r="Y49" s="6"/>
    </row>
    <row r="50" spans="2:25" ht="30" customHeight="1" x14ac:dyDescent="0.25">
      <c r="E50" s="648" t="s">
        <v>387</v>
      </c>
      <c r="F50" s="648"/>
      <c r="G50" s="648"/>
      <c r="H50" s="648"/>
    </row>
    <row r="51" spans="2:25" s="59" customFormat="1" ht="15" customHeight="1" x14ac:dyDescent="0.25">
      <c r="B51"/>
      <c r="C51"/>
      <c r="E51" s="243"/>
      <c r="F51" s="244"/>
      <c r="G51" s="538" t="s">
        <v>393</v>
      </c>
      <c r="H51" s="538"/>
      <c r="X51" s="6"/>
      <c r="Y51" s="6"/>
    </row>
    <row r="52" spans="2:25" s="59" customFormat="1" ht="24.95" customHeight="1" x14ac:dyDescent="0.25">
      <c r="B52"/>
      <c r="C52"/>
      <c r="E52" s="17" t="s">
        <v>388</v>
      </c>
      <c r="F52" s="322"/>
      <c r="G52" s="662" t="s">
        <v>0</v>
      </c>
      <c r="H52" s="663"/>
      <c r="X52" s="6"/>
      <c r="Y52" s="6"/>
    </row>
    <row r="53" spans="2:25" s="59" customFormat="1" ht="24.95" customHeight="1" x14ac:dyDescent="0.25">
      <c r="B53"/>
      <c r="C53"/>
      <c r="E53" s="173" t="s">
        <v>375</v>
      </c>
      <c r="F53" s="360"/>
      <c r="G53" s="664"/>
      <c r="H53" s="665"/>
      <c r="X53" s="6"/>
      <c r="Y53" s="6"/>
    </row>
    <row r="54" spans="2:25" s="59" customFormat="1" ht="24.95" customHeight="1" x14ac:dyDescent="0.25">
      <c r="B54"/>
      <c r="C54"/>
      <c r="E54" s="36" t="s">
        <v>380</v>
      </c>
      <c r="F54" s="357"/>
      <c r="G54" s="664"/>
      <c r="H54" s="665"/>
      <c r="X54" s="6"/>
      <c r="Y54" s="6"/>
    </row>
    <row r="55" spans="2:25" s="59" customFormat="1" ht="24.95" customHeight="1" x14ac:dyDescent="0.25">
      <c r="B55"/>
      <c r="C55"/>
      <c r="E55" s="184" t="s">
        <v>372</v>
      </c>
      <c r="F55" s="357"/>
      <c r="G55" s="664"/>
      <c r="H55" s="665"/>
      <c r="X55" s="6"/>
      <c r="Y55" s="6"/>
    </row>
    <row r="56" spans="2:25" s="59" customFormat="1" ht="24.95" customHeight="1" x14ac:dyDescent="0.25">
      <c r="B56"/>
      <c r="C56"/>
      <c r="E56" s="36" t="s">
        <v>391</v>
      </c>
      <c r="F56" s="357"/>
      <c r="G56" s="664"/>
      <c r="H56" s="665"/>
      <c r="X56" s="6"/>
      <c r="Y56" s="6"/>
    </row>
    <row r="57" spans="2:25" s="59" customFormat="1" ht="24.95" customHeight="1" x14ac:dyDescent="0.25">
      <c r="B57"/>
      <c r="C57"/>
      <c r="E57" s="183" t="s">
        <v>374</v>
      </c>
      <c r="F57" s="355"/>
      <c r="G57" s="664"/>
      <c r="H57" s="665"/>
      <c r="X57" s="6"/>
      <c r="Y57" s="6"/>
    </row>
    <row r="58" spans="2:25" s="59" customFormat="1" ht="24.95" customHeight="1" x14ac:dyDescent="0.25">
      <c r="B58"/>
      <c r="C58"/>
      <c r="E58" s="184" t="s">
        <v>390</v>
      </c>
      <c r="F58" s="355"/>
      <c r="G58" s="664"/>
      <c r="H58" s="665"/>
      <c r="X58" s="6"/>
      <c r="Y58" s="6"/>
    </row>
    <row r="59" spans="2:25" s="59" customFormat="1" ht="24.95" customHeight="1" x14ac:dyDescent="0.25">
      <c r="B59"/>
      <c r="C59"/>
      <c r="E59" s="184" t="s">
        <v>389</v>
      </c>
      <c r="F59" s="355"/>
      <c r="G59" s="664"/>
      <c r="H59" s="665"/>
      <c r="X59" s="6"/>
      <c r="Y59" s="6"/>
    </row>
    <row r="60" spans="2:25" s="59" customFormat="1" ht="24.95" customHeight="1" x14ac:dyDescent="0.25">
      <c r="B60"/>
      <c r="C60"/>
      <c r="E60" s="184" t="s">
        <v>373</v>
      </c>
      <c r="F60" s="275"/>
      <c r="G60" s="664"/>
      <c r="H60" s="665"/>
      <c r="X60" s="6"/>
      <c r="Y60" s="6"/>
    </row>
    <row r="61" spans="2:25" s="59" customFormat="1" ht="24.95" customHeight="1" x14ac:dyDescent="0.25">
      <c r="B61"/>
      <c r="C61"/>
      <c r="E61" s="184" t="s">
        <v>376</v>
      </c>
      <c r="F61" s="275"/>
      <c r="G61" s="666"/>
      <c r="H61" s="667"/>
      <c r="X61" s="6"/>
      <c r="Y61" s="6"/>
    </row>
    <row r="62" spans="2:25" s="59" customFormat="1" ht="24.95" customHeight="1" x14ac:dyDescent="0.25">
      <c r="B62"/>
      <c r="C62"/>
      <c r="E62" s="185" t="s">
        <v>379</v>
      </c>
      <c r="F62" s="358"/>
      <c r="G62" s="649"/>
      <c r="H62" s="649"/>
      <c r="X62" s="6"/>
      <c r="Y62" s="6"/>
    </row>
    <row r="63" spans="2:25" s="22" customFormat="1" ht="24.95" customHeight="1" x14ac:dyDescent="0.25">
      <c r="B63"/>
      <c r="C63"/>
      <c r="E63" s="184" t="s">
        <v>207</v>
      </c>
      <c r="F63" s="358"/>
      <c r="G63" s="656"/>
      <c r="H63" s="657"/>
      <c r="X63" s="6"/>
      <c r="Y63" s="6"/>
    </row>
    <row r="64" spans="2:25" s="22" customFormat="1" ht="24.95" customHeight="1" x14ac:dyDescent="0.25">
      <c r="B64"/>
      <c r="C64"/>
      <c r="E64" s="179" t="s">
        <v>384</v>
      </c>
      <c r="F64" s="359"/>
      <c r="G64" s="658"/>
      <c r="H64" s="659"/>
      <c r="X64" s="6"/>
      <c r="Y64" s="6"/>
    </row>
    <row r="65" spans="2:26" s="22" customFormat="1" ht="24.95" customHeight="1" x14ac:dyDescent="0.25">
      <c r="B65"/>
      <c r="C65"/>
      <c r="E65" s="179" t="s">
        <v>357</v>
      </c>
      <c r="F65" s="359"/>
      <c r="G65" s="660"/>
      <c r="H65" s="661"/>
      <c r="X65" s="6"/>
      <c r="Y65" s="6"/>
    </row>
    <row r="66" spans="2:26" s="59" customFormat="1" ht="24.95" customHeight="1" x14ac:dyDescent="0.25">
      <c r="B66"/>
      <c r="C66"/>
      <c r="E66" s="184" t="s">
        <v>385</v>
      </c>
      <c r="F66" s="358"/>
      <c r="G66" s="645"/>
      <c r="H66" s="646"/>
      <c r="X66" s="6"/>
      <c r="Y66" s="6"/>
    </row>
    <row r="67" spans="2:26" s="59" customFormat="1" ht="48" customHeight="1" x14ac:dyDescent="0.25">
      <c r="B67"/>
      <c r="C67"/>
      <c r="E67" s="34" t="s">
        <v>392</v>
      </c>
      <c r="F67" s="322"/>
      <c r="G67" s="645"/>
      <c r="H67" s="646"/>
      <c r="X67" s="6"/>
      <c r="Y67" s="6"/>
    </row>
    <row r="68" spans="2:26" s="22" customFormat="1" ht="24.95" customHeight="1" x14ac:dyDescent="0.25">
      <c r="B68"/>
      <c r="C68"/>
      <c r="E68" s="36" t="s">
        <v>383</v>
      </c>
      <c r="F68" s="335"/>
      <c r="G68" s="547"/>
      <c r="H68" s="548"/>
      <c r="X68" s="6"/>
      <c r="Y68" s="6"/>
    </row>
    <row r="69" spans="2:26" s="59" customFormat="1" ht="35.25" customHeight="1" x14ac:dyDescent="0.25">
      <c r="B69"/>
      <c r="C69"/>
      <c r="E69" s="36" t="s">
        <v>641</v>
      </c>
      <c r="F69" s="390"/>
      <c r="G69" s="654"/>
      <c r="H69" s="655"/>
      <c r="X69" s="6"/>
      <c r="Y69" s="6"/>
    </row>
    <row r="70" spans="2:26" s="59" customFormat="1" ht="35.25" customHeight="1" x14ac:dyDescent="0.25">
      <c r="B70"/>
      <c r="C70"/>
      <c r="E70" s="36" t="s">
        <v>658</v>
      </c>
      <c r="F70" s="390"/>
      <c r="G70" s="654"/>
      <c r="H70" s="655"/>
      <c r="X70" s="6"/>
      <c r="Y70" s="6"/>
    </row>
    <row r="71" spans="2:26" x14ac:dyDescent="0.25">
      <c r="E71" s="59"/>
      <c r="F71" s="22"/>
      <c r="G71" s="59"/>
      <c r="H71" s="59"/>
    </row>
    <row r="72" spans="2:26" x14ac:dyDescent="0.25">
      <c r="E72" s="59"/>
      <c r="F72" s="22"/>
      <c r="G72" s="59"/>
      <c r="H72" s="59"/>
    </row>
    <row r="73" spans="2:26" s="65" customFormat="1" ht="19.7" customHeight="1" x14ac:dyDescent="0.25">
      <c r="B73"/>
      <c r="C73"/>
      <c r="E73" s="331" t="s">
        <v>17</v>
      </c>
      <c r="F73" s="242"/>
      <c r="G73" s="242"/>
      <c r="H73" s="242"/>
      <c r="X73" s="6"/>
      <c r="Y73" s="6"/>
    </row>
    <row r="74" spans="2:26" s="65" customFormat="1" ht="84.75" customHeight="1" x14ac:dyDescent="0.25">
      <c r="B74"/>
      <c r="C74"/>
      <c r="E74" s="473"/>
      <c r="F74" s="473"/>
      <c r="G74" s="473"/>
      <c r="H74" s="473"/>
      <c r="X74" s="6"/>
      <c r="Y74" s="6"/>
    </row>
    <row r="77" spans="2:26" s="229" customFormat="1" ht="19.7" customHeight="1" x14ac:dyDescent="0.25">
      <c r="B77" s="280"/>
      <c r="C77" s="280"/>
      <c r="E77" s="538" t="s">
        <v>549</v>
      </c>
      <c r="F77" s="538"/>
      <c r="G77" s="538"/>
      <c r="H77" s="538"/>
      <c r="I77" s="176"/>
      <c r="J77" s="176"/>
      <c r="K77" s="63"/>
      <c r="V77" s="263"/>
      <c r="W77" s="263"/>
    </row>
    <row r="78" spans="2:26" s="22" customFormat="1" ht="43.5" customHeight="1" x14ac:dyDescent="0.25">
      <c r="B78" s="288"/>
      <c r="C78" s="288"/>
      <c r="E78" s="389" t="s">
        <v>544</v>
      </c>
      <c r="F78" s="389" t="s">
        <v>550</v>
      </c>
      <c r="G78" s="623" t="s">
        <v>545</v>
      </c>
      <c r="H78" s="623"/>
      <c r="I78" s="176"/>
      <c r="J78" s="176"/>
      <c r="K78" s="63"/>
      <c r="V78" s="59"/>
      <c r="W78" s="59"/>
    </row>
    <row r="79" spans="2:26" s="22" customFormat="1" x14ac:dyDescent="0.25">
      <c r="B79" s="288"/>
      <c r="C79" s="288"/>
      <c r="E79" s="668" t="s">
        <v>582</v>
      </c>
      <c r="F79" s="668"/>
      <c r="G79" s="668"/>
      <c r="H79" s="668"/>
      <c r="I79" s="176"/>
      <c r="J79" s="176"/>
      <c r="K79" s="63"/>
      <c r="V79" s="59"/>
      <c r="W79" s="59"/>
    </row>
    <row r="80" spans="2:26" s="63" customFormat="1" ht="24.95" customHeight="1" x14ac:dyDescent="0.25">
      <c r="B80"/>
      <c r="C80"/>
      <c r="E80" s="392" t="s">
        <v>576</v>
      </c>
      <c r="F80" s="393"/>
      <c r="G80" s="660"/>
      <c r="H80" s="661"/>
      <c r="I80" s="176"/>
      <c r="J80" s="176"/>
      <c r="Y80" s="6"/>
      <c r="Z80" s="6"/>
    </row>
    <row r="81" spans="2:26" s="63" customFormat="1" ht="24.95" customHeight="1" x14ac:dyDescent="0.25">
      <c r="B81"/>
      <c r="C81"/>
      <c r="E81" s="323" t="s">
        <v>577</v>
      </c>
      <c r="F81" s="390"/>
      <c r="G81" s="547"/>
      <c r="H81" s="548"/>
      <c r="I81" s="176"/>
      <c r="J81" s="176"/>
      <c r="Y81" s="6"/>
      <c r="Z81" s="6"/>
    </row>
    <row r="82" spans="2:26" s="63" customFormat="1" ht="24.95" customHeight="1" x14ac:dyDescent="0.25">
      <c r="B82"/>
      <c r="C82"/>
      <c r="E82" s="323" t="s">
        <v>578</v>
      </c>
      <c r="F82" s="390"/>
      <c r="G82" s="547"/>
      <c r="H82" s="548"/>
      <c r="I82" s="176"/>
      <c r="J82" s="176"/>
      <c r="Y82" s="6"/>
      <c r="Z82" s="6"/>
    </row>
    <row r="83" spans="2:26" s="63" customFormat="1" ht="24.95" customHeight="1" x14ac:dyDescent="0.25">
      <c r="B83"/>
      <c r="C83"/>
      <c r="E83" s="323" t="s">
        <v>580</v>
      </c>
      <c r="F83" s="352"/>
      <c r="G83" s="547"/>
      <c r="H83" s="548"/>
      <c r="I83" s="176"/>
      <c r="J83" s="176"/>
      <c r="Y83" s="6"/>
      <c r="Z83" s="6"/>
    </row>
    <row r="84" spans="2:26" s="63" customFormat="1" ht="24.95" customHeight="1" x14ac:dyDescent="0.25">
      <c r="B84"/>
      <c r="C84"/>
      <c r="E84" s="323" t="s">
        <v>579</v>
      </c>
      <c r="F84" s="352"/>
      <c r="G84" s="547"/>
      <c r="H84" s="548"/>
      <c r="I84" s="176"/>
      <c r="J84" s="176"/>
      <c r="Y84" s="6"/>
      <c r="Z84" s="6"/>
    </row>
    <row r="85" spans="2:26" s="63" customFormat="1" ht="24.95" customHeight="1" x14ac:dyDescent="0.25">
      <c r="B85"/>
      <c r="C85"/>
      <c r="E85" s="323" t="s">
        <v>581</v>
      </c>
      <c r="F85" s="352"/>
      <c r="G85" s="547"/>
      <c r="H85" s="548"/>
      <c r="I85" s="176"/>
      <c r="J85" s="176"/>
      <c r="Y85" s="6"/>
      <c r="Z85" s="6"/>
    </row>
  </sheetData>
  <sheetProtection sheet="1" objects="1" scenarios="1"/>
  <mergeCells count="45">
    <mergeCell ref="G47:H47"/>
    <mergeCell ref="G69:H69"/>
    <mergeCell ref="G83:H83"/>
    <mergeCell ref="G84:H84"/>
    <mergeCell ref="G85:H85"/>
    <mergeCell ref="E79:H79"/>
    <mergeCell ref="E77:H77"/>
    <mergeCell ref="G78:H78"/>
    <mergeCell ref="G80:H80"/>
    <mergeCell ref="G81:H81"/>
    <mergeCell ref="G82:H82"/>
    <mergeCell ref="G68:H68"/>
    <mergeCell ref="G70:H70"/>
    <mergeCell ref="G40:H42"/>
    <mergeCell ref="G43:H43"/>
    <mergeCell ref="G63:H65"/>
    <mergeCell ref="G17:H19"/>
    <mergeCell ref="G52:H61"/>
    <mergeCell ref="G29:H38"/>
    <mergeCell ref="G22:H22"/>
    <mergeCell ref="G23:H23"/>
    <mergeCell ref="E50:H50"/>
    <mergeCell ref="G51:H51"/>
    <mergeCell ref="G20:H20"/>
    <mergeCell ref="E27:H27"/>
    <mergeCell ref="G28:H28"/>
    <mergeCell ref="G39:H39"/>
    <mergeCell ref="G25:H25"/>
    <mergeCell ref="G44:H44"/>
    <mergeCell ref="G21:H21"/>
    <mergeCell ref="E74:H74"/>
    <mergeCell ref="E2:H2"/>
    <mergeCell ref="E4:H4"/>
    <mergeCell ref="G5:H5"/>
    <mergeCell ref="G16:H16"/>
    <mergeCell ref="G6:H15"/>
    <mergeCell ref="G67:H67"/>
    <mergeCell ref="G62:H62"/>
    <mergeCell ref="G66:H66"/>
    <mergeCell ref="F22:F23"/>
    <mergeCell ref="F45:F46"/>
    <mergeCell ref="G45:H45"/>
    <mergeCell ref="G46:H46"/>
    <mergeCell ref="G24:H24"/>
    <mergeCell ref="G48:H48"/>
  </mergeCells>
  <dataValidations disablePrompts="1" count="10">
    <dataValidation type="list" allowBlank="1" showInputMessage="1" showErrorMessage="1" error="Vous deverz sélectionnez un choix parmi la liste déroulante" prompt="Sélectionnez parmi la liste déroulante" sqref="F11 F34 F57" xr:uid="{C97D4D99-3087-463F-A1CC-8E124B4A53B6}">
      <formula1>"Pleine propriété,Indivision,Démembrement"</formula1>
    </dataValidation>
    <dataValidation type="list" allowBlank="1" showInputMessage="1" showErrorMessage="1" error="Vous deverz sélectionnez un choix parmi la liste déroulante" prompt="Sélectionnez parmi la liste déroulante" sqref="F13 F36 F59" xr:uid="{0EE6EA3E-4175-4E93-9C51-9D154C351232}">
      <formula1>"Nu-propriétaire,Usufruitier"</formula1>
    </dataValidation>
    <dataValidation type="list" allowBlank="1" showInputMessage="1" showErrorMessage="1" error="Vous deverz sélectionnez un choix parmi la liste déroulante" prompt="Sélectionnez parmi la liste déroulante" sqref="F16 F39 F62" xr:uid="{69344C74-104D-48BD-ACC8-862497576B3F}">
      <formula1>"Oui,Non"</formula1>
    </dataValidation>
    <dataValidation type="list" allowBlank="1" showInputMessage="1" showErrorMessage="1" error="Vous deverz sélectionnez un choix parmi la liste déroulante" prompt="Sélectionnez parmi la liste déroulante" sqref="F17 F40 F63" xr:uid="{58269DD2-D874-4FE0-BF5A-8678BDB81E09}">
      <mc:AlternateContent xmlns:x12ac="http://schemas.microsoft.com/office/spreadsheetml/2011/1/ac" xmlns:mc="http://schemas.openxmlformats.org/markup-compatibility/2006">
        <mc:Choice Requires="x12ac">
          <x12ac:list>"Oui, sans assurance décès","Oui, avec assurance décès",Pas d'emprunt</x12ac:list>
        </mc:Choice>
        <mc:Fallback>
          <formula1>"Oui, sans assurance décès,Oui, avec assurance décès,Pas d'emprunt"</formula1>
        </mc:Fallback>
      </mc:AlternateContent>
    </dataValidation>
    <dataValidation type="list" allowBlank="1" showInputMessage="1" showErrorMessage="1" error="Vous deverz sélectionnez un choix parmi la liste déroulante" prompt="Sélectionnez parmi la liste déroulante" sqref="F20 F43 F66" xr:uid="{D1B7FF73-81F8-47AE-B8AA-122DD627E536}">
      <mc:AlternateContent xmlns:x12ac="http://schemas.microsoft.com/office/spreadsheetml/2011/1/ac" xmlns:mc="http://schemas.openxmlformats.org/markup-compatibility/2006">
        <mc:Choice Requires="x12ac">
          <x12ac:list>"Oui, sans assurance décès","Oui, avec assurance décès",Pas d'hypothèque</x12ac:list>
        </mc:Choice>
        <mc:Fallback>
          <formula1>"Oui, sans assurance décès,Oui, avec assurance décès,Pas d'hypothèque"</formula1>
        </mc:Fallback>
      </mc:AlternateContent>
    </dataValidation>
    <dataValidation type="list" allowBlank="1" showInputMessage="1" showErrorMessage="1" error="Vous deverz sélectionnez un choix parmi la liste déroulante" prompt="Sélectionnez parmi la liste déroulante" sqref="F29" xr:uid="{B9F060E2-6E30-498B-9068-F10DE73D1449}">
      <formula1>"Propriétaire,Locataire,Je n'ai pas de résidence secondaire"</formula1>
    </dataValidation>
    <dataValidation type="list" allowBlank="1" showInputMessage="1" showErrorMessage="1" error="Vous deverz sélectionnez un choix parmi la liste déroulante" prompt="Sélectionnez parmi la liste déroulante" sqref="F52" xr:uid="{8146DDC9-EFC6-4A06-9DF0-A2E31EE990C7}">
      <formula1>"Propriétaire,Locataire,Je n'ai pas de biens en location"</formula1>
    </dataValidation>
    <dataValidation type="list" allowBlank="1" showInputMessage="1" showErrorMessage="1" error="Vous deverz sélectionnez un choix parmi la liste déroulante" prompt="Sélectionnez parmi la liste déroulante" sqref="F67 F21 F44" xr:uid="{9E3D53D1-5CD6-4F40-B2E9-B8EBD0F2D06F}">
      <formula1>"Oui,Non,Ne sais pas"</formula1>
    </dataValidation>
    <dataValidation allowBlank="1" showInputMessage="1" showErrorMessage="1" prompt="Indiquez un &quot;x&quot; si vous avez classé le document dans le dossier informatique correspondant à cette fiche_x000a_ou précisez l'emplacement à défaut" sqref="F80:F82" xr:uid="{B6F4A0D3-71DD-4993-B082-AB69D5828BB0}"/>
    <dataValidation allowBlank="1" showInputMessage="1" showErrorMessage="1" prompt="Précisez l'endroit où il est possible de retrouver le document concerné" sqref="G80:G85" xr:uid="{2F42DCF3-FC00-4ED0-B8BA-22DBDB8034FE}"/>
  </dataValidations>
  <pageMargins left="0.23622047244094491" right="0.23622047244094491" top="0.74803149606299213" bottom="0.74803149606299213" header="0.31496062992125984" footer="0.31496062992125984"/>
  <pageSetup paperSize="9" scale="35" orientation="portrait" r:id="rId1"/>
  <headerFooter>
    <oddHeader>&amp;L&amp;G&amp;C&amp;"-,Gras"&amp;10Dossier patrimonial du retraité
&amp;A</oddHeader>
    <oddFooter>&amp;R&amp;10version 03/2023</oddFooter>
  </headerFooter>
  <rowBreaks count="2" manualBreakCount="2">
    <brk id="26" min="4" max="7" man="1"/>
    <brk id="49" min="4" max="7" man="1"/>
  </rowBreaks>
  <drawing r:id="rId2"/>
  <legacyDrawing r:id="rId3"/>
  <legacyDrawingHF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BEB54-0156-47AF-B665-82E3C683A3CD}">
  <sheetPr codeName="Feuil21">
    <pageSetUpPr fitToPage="1"/>
  </sheetPr>
  <dimension ref="A1:AD72"/>
  <sheetViews>
    <sheetView showGridLines="0" showRowColHeaders="0" zoomScaleNormal="100" workbookViewId="0">
      <selection activeCell="E2" sqref="E2:I2"/>
    </sheetView>
  </sheetViews>
  <sheetFormatPr baseColWidth="10" defaultColWidth="9.140625" defaultRowHeight="15" x14ac:dyDescent="0.25"/>
  <cols>
    <col min="1" max="1" width="10.7109375" style="63" customWidth="1"/>
    <col min="2" max="3" width="4.7109375" customWidth="1"/>
    <col min="4" max="4" width="10.7109375" style="63" customWidth="1"/>
    <col min="5" max="5" width="23.85546875" style="63" bestFit="1" customWidth="1"/>
    <col min="6" max="6" width="11.85546875" style="348" customWidth="1"/>
    <col min="7" max="7" width="26.42578125" style="63" bestFit="1" customWidth="1"/>
    <col min="8" max="8" width="46.5703125" style="63" customWidth="1"/>
    <col min="9" max="10" width="26.42578125" style="63" customWidth="1"/>
    <col min="11" max="25" width="9.140625" style="63"/>
    <col min="26" max="27" width="9.140625" style="6"/>
    <col min="28" max="16384" width="9.140625" style="63"/>
  </cols>
  <sheetData>
    <row r="1" spans="1:30" ht="30" customHeight="1" x14ac:dyDescent="0.25">
      <c r="AA1" s="221"/>
    </row>
    <row r="2" spans="1:30" s="62" customFormat="1" ht="30" customHeight="1" x14ac:dyDescent="0.3">
      <c r="B2"/>
      <c r="C2"/>
      <c r="E2" s="499" t="s">
        <v>406</v>
      </c>
      <c r="F2" s="499"/>
      <c r="G2" s="499"/>
      <c r="H2" s="499"/>
      <c r="I2" s="499"/>
      <c r="J2" s="377"/>
      <c r="K2" s="22"/>
      <c r="L2" s="22"/>
      <c r="M2" s="22"/>
      <c r="N2" s="22"/>
      <c r="Z2" s="6"/>
      <c r="AA2" s="6"/>
      <c r="AC2" s="212"/>
      <c r="AD2" s="208"/>
    </row>
    <row r="3" spans="1:30" s="62" customFormat="1" ht="30" customHeight="1" x14ac:dyDescent="0.3">
      <c r="B3"/>
      <c r="C3"/>
      <c r="E3" s="303" t="s">
        <v>476</v>
      </c>
      <c r="F3" s="361" t="str">
        <f>+nom&amp;" "&amp;prenom&amp;" / "&amp;courriel</f>
        <v>Nom test Prénom Test / Mail Test</v>
      </c>
      <c r="G3" s="306"/>
      <c r="H3" s="245"/>
      <c r="I3" s="245"/>
      <c r="J3" s="245"/>
      <c r="K3" s="22"/>
      <c r="L3" s="22"/>
      <c r="M3" s="22"/>
      <c r="N3" s="22"/>
      <c r="Z3" s="6"/>
      <c r="AA3" s="6"/>
    </row>
    <row r="4" spans="1:30" ht="56.25" customHeight="1" x14ac:dyDescent="0.25">
      <c r="B4" s="311"/>
      <c r="C4" s="311"/>
      <c r="E4" s="230" t="s">
        <v>498</v>
      </c>
      <c r="F4" s="230" t="s">
        <v>408</v>
      </c>
      <c r="G4" s="625" t="s">
        <v>357</v>
      </c>
      <c r="H4" s="625"/>
      <c r="I4" s="230" t="s">
        <v>550</v>
      </c>
      <c r="J4" s="230" t="s">
        <v>583</v>
      </c>
      <c r="K4" s="22"/>
      <c r="L4" s="22"/>
      <c r="M4" s="22"/>
      <c r="N4" s="22"/>
    </row>
    <row r="5" spans="1:30" s="65" customFormat="1" ht="24.95" customHeight="1" x14ac:dyDescent="0.25">
      <c r="A5" s="311"/>
      <c r="B5" s="311"/>
      <c r="C5" s="311"/>
      <c r="E5" s="632" t="s">
        <v>499</v>
      </c>
      <c r="F5" s="624"/>
      <c r="G5" s="37" t="s">
        <v>220</v>
      </c>
      <c r="H5" s="323"/>
      <c r="I5" s="669"/>
      <c r="J5" s="669"/>
      <c r="K5" s="22"/>
      <c r="L5" s="22"/>
      <c r="M5" s="22"/>
      <c r="N5" s="22"/>
      <c r="Z5" s="6"/>
      <c r="AA5" s="6"/>
    </row>
    <row r="6" spans="1:30" s="65" customFormat="1" ht="24.95" customHeight="1" x14ac:dyDescent="0.25">
      <c r="A6" s="631" t="s">
        <v>405</v>
      </c>
      <c r="B6" s="631"/>
      <c r="C6" s="631"/>
      <c r="E6" s="632"/>
      <c r="F6" s="624"/>
      <c r="G6" s="37" t="s">
        <v>504</v>
      </c>
      <c r="H6" s="323"/>
      <c r="I6" s="670"/>
      <c r="J6" s="670"/>
      <c r="K6" s="22"/>
      <c r="L6" s="22"/>
      <c r="M6" s="22"/>
      <c r="N6" s="22"/>
      <c r="Z6" s="6"/>
      <c r="AA6" s="6"/>
    </row>
    <row r="7" spans="1:30" s="65" customFormat="1" ht="24.95" customHeight="1" x14ac:dyDescent="0.25">
      <c r="A7" s="631"/>
      <c r="B7" s="631"/>
      <c r="C7" s="631"/>
      <c r="E7" s="632"/>
      <c r="F7" s="624"/>
      <c r="G7" s="37" t="s">
        <v>382</v>
      </c>
      <c r="H7" s="323"/>
      <c r="I7" s="670"/>
      <c r="J7" s="670"/>
      <c r="K7" s="22"/>
      <c r="L7" s="22"/>
      <c r="M7" s="22"/>
      <c r="N7" s="22"/>
      <c r="Z7" s="6"/>
      <c r="AA7" s="6"/>
    </row>
    <row r="8" spans="1:30" s="65" customFormat="1" ht="24.95" customHeight="1" x14ac:dyDescent="0.25">
      <c r="A8" s="631"/>
      <c r="B8" s="631"/>
      <c r="C8" s="631"/>
      <c r="E8" s="632"/>
      <c r="F8" s="624"/>
      <c r="G8" s="37" t="s">
        <v>505</v>
      </c>
      <c r="H8" s="323"/>
      <c r="I8" s="670"/>
      <c r="J8" s="670"/>
      <c r="K8" s="22"/>
      <c r="L8" s="22"/>
      <c r="M8" s="22"/>
      <c r="N8" s="22"/>
      <c r="Z8" s="6"/>
      <c r="AA8" s="6"/>
    </row>
    <row r="9" spans="1:30" s="65" customFormat="1" ht="24.95" customHeight="1" x14ac:dyDescent="0.25">
      <c r="A9" s="631"/>
      <c r="B9" s="631"/>
      <c r="C9" s="631"/>
      <c r="E9" s="632"/>
      <c r="F9" s="624"/>
      <c r="G9" s="37" t="s">
        <v>409</v>
      </c>
      <c r="H9" s="323"/>
      <c r="I9" s="670"/>
      <c r="J9" s="670"/>
      <c r="K9" s="22"/>
      <c r="L9" s="22"/>
      <c r="M9" s="22"/>
      <c r="N9" s="22"/>
      <c r="Z9" s="6"/>
      <c r="AA9" s="6"/>
    </row>
    <row r="10" spans="1:30" s="65" customFormat="1" ht="24.95" customHeight="1" x14ac:dyDescent="0.25">
      <c r="A10" s="631"/>
      <c r="B10" s="631"/>
      <c r="C10" s="631"/>
      <c r="E10" s="632"/>
      <c r="F10" s="624"/>
      <c r="G10" s="37" t="s">
        <v>648</v>
      </c>
      <c r="H10" s="415"/>
      <c r="I10" s="671"/>
      <c r="J10" s="671"/>
      <c r="L10" s="22"/>
      <c r="Z10" s="6"/>
      <c r="AA10" s="6"/>
    </row>
    <row r="11" spans="1:30" s="65" customFormat="1" ht="24.95" customHeight="1" x14ac:dyDescent="0.25">
      <c r="A11" s="311"/>
      <c r="B11" s="311"/>
      <c r="C11" s="311"/>
      <c r="E11" s="632" t="s">
        <v>500</v>
      </c>
      <c r="F11" s="624"/>
      <c r="G11" s="37" t="s">
        <v>220</v>
      </c>
      <c r="H11" s="323"/>
      <c r="I11" s="669"/>
      <c r="J11" s="669"/>
      <c r="K11" s="22"/>
      <c r="L11" s="22"/>
      <c r="M11" s="22"/>
      <c r="N11" s="22"/>
      <c r="Z11" s="6"/>
      <c r="AA11" s="6"/>
    </row>
    <row r="12" spans="1:30" s="65" customFormat="1" ht="24.95" customHeight="1" x14ac:dyDescent="0.25">
      <c r="A12" s="311"/>
      <c r="B12" s="311"/>
      <c r="C12" s="311"/>
      <c r="E12" s="632"/>
      <c r="F12" s="624"/>
      <c r="G12" s="37" t="s">
        <v>504</v>
      </c>
      <c r="H12" s="323"/>
      <c r="I12" s="670"/>
      <c r="J12" s="670"/>
      <c r="K12" s="22"/>
      <c r="L12" s="22"/>
      <c r="M12" s="22"/>
      <c r="N12" s="22"/>
      <c r="Z12" s="6"/>
      <c r="AA12" s="6"/>
    </row>
    <row r="13" spans="1:30" s="65" customFormat="1" ht="24.95" customHeight="1" x14ac:dyDescent="0.25">
      <c r="A13" s="311"/>
      <c r="B13" s="311"/>
      <c r="C13" s="311"/>
      <c r="E13" s="632"/>
      <c r="F13" s="624"/>
      <c r="G13" s="37" t="s">
        <v>382</v>
      </c>
      <c r="H13" s="323"/>
      <c r="I13" s="670"/>
      <c r="J13" s="670"/>
      <c r="K13" s="22"/>
      <c r="L13" s="22"/>
      <c r="M13" s="22"/>
      <c r="N13" s="22"/>
      <c r="Z13" s="6"/>
      <c r="AA13" s="6"/>
    </row>
    <row r="14" spans="1:30" s="65" customFormat="1" ht="24.95" customHeight="1" x14ac:dyDescent="0.25">
      <c r="A14" s="311"/>
      <c r="B14" s="311"/>
      <c r="C14" s="311"/>
      <c r="E14" s="632"/>
      <c r="F14" s="624"/>
      <c r="G14" s="37" t="s">
        <v>505</v>
      </c>
      <c r="H14" s="323"/>
      <c r="I14" s="670"/>
      <c r="J14" s="670"/>
      <c r="K14" s="22"/>
      <c r="L14" s="22"/>
      <c r="M14" s="22"/>
      <c r="N14" s="22"/>
      <c r="Z14" s="6"/>
      <c r="AA14" s="6"/>
    </row>
    <row r="15" spans="1:30" s="65" customFormat="1" ht="24.95" customHeight="1" x14ac:dyDescent="0.25">
      <c r="A15" s="311"/>
      <c r="B15" s="311"/>
      <c r="C15" s="311"/>
      <c r="E15" s="632"/>
      <c r="F15" s="624"/>
      <c r="G15" s="37" t="s">
        <v>409</v>
      </c>
      <c r="H15" s="323"/>
      <c r="I15" s="670"/>
      <c r="J15" s="670"/>
      <c r="K15" s="22"/>
      <c r="L15" s="22"/>
      <c r="M15" s="22"/>
      <c r="N15" s="22"/>
      <c r="Z15" s="6"/>
      <c r="AA15" s="6"/>
    </row>
    <row r="16" spans="1:30" s="65" customFormat="1" ht="24.95" customHeight="1" x14ac:dyDescent="0.25">
      <c r="A16" s="311"/>
      <c r="B16" s="311"/>
      <c r="C16" s="311"/>
      <c r="E16" s="632"/>
      <c r="F16" s="624"/>
      <c r="G16" s="37" t="s">
        <v>648</v>
      </c>
      <c r="H16" s="415"/>
      <c r="I16" s="671"/>
      <c r="J16" s="671"/>
      <c r="L16" s="22"/>
      <c r="Z16" s="6"/>
      <c r="AA16" s="6"/>
    </row>
    <row r="17" spans="1:27" s="65" customFormat="1" ht="24.95" customHeight="1" x14ac:dyDescent="0.25">
      <c r="A17" s="311"/>
      <c r="B17" s="311"/>
      <c r="C17" s="311"/>
      <c r="E17" s="632" t="s">
        <v>501</v>
      </c>
      <c r="F17" s="624"/>
      <c r="G17" s="37" t="s">
        <v>220</v>
      </c>
      <c r="H17" s="323"/>
      <c r="I17" s="669"/>
      <c r="J17" s="669"/>
      <c r="K17" s="22"/>
      <c r="L17" s="22"/>
      <c r="M17" s="22"/>
      <c r="N17" s="22"/>
      <c r="Z17" s="6"/>
      <c r="AA17" s="6"/>
    </row>
    <row r="18" spans="1:27" s="65" customFormat="1" ht="24.95" customHeight="1" x14ac:dyDescent="0.25">
      <c r="A18" s="311"/>
      <c r="B18" s="311"/>
      <c r="C18" s="311"/>
      <c r="E18" s="632"/>
      <c r="F18" s="624"/>
      <c r="G18" s="37" t="s">
        <v>504</v>
      </c>
      <c r="H18" s="323"/>
      <c r="I18" s="670"/>
      <c r="J18" s="670"/>
      <c r="K18" s="22"/>
      <c r="L18" s="22"/>
      <c r="M18" s="22"/>
      <c r="N18" s="22"/>
      <c r="Z18" s="6"/>
      <c r="AA18" s="6"/>
    </row>
    <row r="19" spans="1:27" s="65" customFormat="1" ht="24.95" customHeight="1" x14ac:dyDescent="0.25">
      <c r="A19" s="311"/>
      <c r="B19" s="311"/>
      <c r="C19" s="311"/>
      <c r="E19" s="632"/>
      <c r="F19" s="624"/>
      <c r="G19" s="37" t="s">
        <v>382</v>
      </c>
      <c r="H19" s="323"/>
      <c r="I19" s="670"/>
      <c r="J19" s="670"/>
      <c r="K19" s="22"/>
      <c r="L19" s="22"/>
      <c r="M19" s="22"/>
      <c r="N19" s="22"/>
      <c r="Z19" s="6"/>
      <c r="AA19" s="6"/>
    </row>
    <row r="20" spans="1:27" s="65" customFormat="1" ht="24.95" customHeight="1" x14ac:dyDescent="0.25">
      <c r="A20" s="311"/>
      <c r="B20" s="311"/>
      <c r="C20" s="311"/>
      <c r="E20" s="632"/>
      <c r="F20" s="624"/>
      <c r="G20" s="37" t="s">
        <v>505</v>
      </c>
      <c r="H20" s="323"/>
      <c r="I20" s="670"/>
      <c r="J20" s="670"/>
      <c r="K20" s="22"/>
      <c r="L20" s="22"/>
      <c r="M20" s="22"/>
      <c r="N20" s="22"/>
      <c r="Z20" s="6"/>
      <c r="AA20" s="6"/>
    </row>
    <row r="21" spans="1:27" s="65" customFormat="1" ht="24.95" customHeight="1" x14ac:dyDescent="0.25">
      <c r="A21" s="311"/>
      <c r="B21" s="311"/>
      <c r="C21" s="311"/>
      <c r="E21" s="632"/>
      <c r="F21" s="624"/>
      <c r="G21" s="37" t="s">
        <v>409</v>
      </c>
      <c r="H21" s="323"/>
      <c r="I21" s="670"/>
      <c r="J21" s="670"/>
      <c r="K21" s="22"/>
      <c r="L21" s="22"/>
      <c r="M21" s="22"/>
      <c r="N21" s="22"/>
      <c r="Z21" s="6"/>
      <c r="AA21" s="6"/>
    </row>
    <row r="22" spans="1:27" s="65" customFormat="1" ht="24.95" customHeight="1" x14ac:dyDescent="0.25">
      <c r="A22" s="311"/>
      <c r="B22" s="311"/>
      <c r="C22" s="311"/>
      <c r="E22" s="632"/>
      <c r="F22" s="624"/>
      <c r="G22" s="37" t="s">
        <v>648</v>
      </c>
      <c r="H22" s="415"/>
      <c r="I22" s="671"/>
      <c r="J22" s="671"/>
      <c r="L22" s="22"/>
      <c r="Z22" s="6"/>
      <c r="AA22" s="6"/>
    </row>
    <row r="23" spans="1:27" s="65" customFormat="1" ht="24.95" customHeight="1" x14ac:dyDescent="0.25">
      <c r="A23" s="311"/>
      <c r="B23" s="311"/>
      <c r="C23" s="311"/>
      <c r="E23" s="632" t="s">
        <v>502</v>
      </c>
      <c r="F23" s="624"/>
      <c r="G23" s="37" t="s">
        <v>220</v>
      </c>
      <c r="H23" s="323"/>
      <c r="I23" s="669"/>
      <c r="J23" s="669"/>
      <c r="K23" s="22"/>
      <c r="L23" s="22"/>
      <c r="M23" s="22"/>
      <c r="N23" s="22"/>
      <c r="Z23" s="6"/>
      <c r="AA23" s="6"/>
    </row>
    <row r="24" spans="1:27" s="65" customFormat="1" ht="24.95" customHeight="1" x14ac:dyDescent="0.25">
      <c r="A24" s="311"/>
      <c r="B24" s="311"/>
      <c r="C24" s="311"/>
      <c r="E24" s="632"/>
      <c r="F24" s="624"/>
      <c r="G24" s="37" t="s">
        <v>504</v>
      </c>
      <c r="H24" s="323"/>
      <c r="I24" s="670"/>
      <c r="J24" s="670"/>
      <c r="K24" s="22"/>
      <c r="L24" s="22"/>
      <c r="M24" s="22"/>
      <c r="N24" s="22"/>
      <c r="Z24" s="6"/>
      <c r="AA24" s="6"/>
    </row>
    <row r="25" spans="1:27" s="65" customFormat="1" ht="24.95" customHeight="1" x14ac:dyDescent="0.25">
      <c r="A25" s="311"/>
      <c r="B25" s="311"/>
      <c r="C25" s="311"/>
      <c r="E25" s="632"/>
      <c r="F25" s="624"/>
      <c r="G25" s="37" t="s">
        <v>382</v>
      </c>
      <c r="H25" s="323"/>
      <c r="I25" s="670"/>
      <c r="J25" s="670"/>
      <c r="K25" s="22"/>
      <c r="L25" s="22"/>
      <c r="M25" s="22"/>
      <c r="N25" s="22"/>
      <c r="Z25" s="6"/>
      <c r="AA25" s="6"/>
    </row>
    <row r="26" spans="1:27" s="65" customFormat="1" ht="24.95" customHeight="1" x14ac:dyDescent="0.25">
      <c r="A26" s="311"/>
      <c r="B26" s="311"/>
      <c r="C26" s="311"/>
      <c r="E26" s="632"/>
      <c r="F26" s="624"/>
      <c r="G26" s="37" t="s">
        <v>505</v>
      </c>
      <c r="H26" s="323"/>
      <c r="I26" s="670"/>
      <c r="J26" s="670"/>
      <c r="K26" s="22"/>
      <c r="L26" s="22"/>
      <c r="M26" s="22"/>
      <c r="N26" s="22"/>
      <c r="Z26" s="6"/>
      <c r="AA26" s="6"/>
    </row>
    <row r="27" spans="1:27" s="65" customFormat="1" ht="24.95" customHeight="1" x14ac:dyDescent="0.25">
      <c r="A27" s="311"/>
      <c r="B27" s="311"/>
      <c r="C27" s="311"/>
      <c r="E27" s="632"/>
      <c r="F27" s="624"/>
      <c r="G27" s="37" t="s">
        <v>409</v>
      </c>
      <c r="H27" s="323"/>
      <c r="I27" s="670"/>
      <c r="J27" s="670"/>
      <c r="K27" s="22"/>
      <c r="L27" s="22"/>
      <c r="M27" s="22"/>
      <c r="N27" s="22"/>
      <c r="Z27" s="6"/>
      <c r="AA27" s="6"/>
    </row>
    <row r="28" spans="1:27" s="65" customFormat="1" ht="24.95" customHeight="1" x14ac:dyDescent="0.25">
      <c r="A28" s="311"/>
      <c r="B28" s="311"/>
      <c r="C28" s="311"/>
      <c r="E28" s="632"/>
      <c r="F28" s="624"/>
      <c r="G28" s="37" t="s">
        <v>648</v>
      </c>
      <c r="H28" s="415"/>
      <c r="I28" s="671"/>
      <c r="J28" s="671"/>
      <c r="L28" s="22"/>
      <c r="Z28" s="6"/>
      <c r="AA28" s="6"/>
    </row>
    <row r="29" spans="1:27" s="65" customFormat="1" ht="24.95" customHeight="1" x14ac:dyDescent="0.25">
      <c r="A29" s="311"/>
      <c r="B29" s="311"/>
      <c r="C29" s="311"/>
      <c r="E29" s="632" t="s">
        <v>503</v>
      </c>
      <c r="F29" s="624"/>
      <c r="G29" s="37" t="s">
        <v>220</v>
      </c>
      <c r="H29" s="323"/>
      <c r="I29" s="669"/>
      <c r="J29" s="669"/>
      <c r="K29" s="22"/>
      <c r="L29" s="22"/>
      <c r="M29" s="22"/>
      <c r="N29" s="22"/>
      <c r="Z29" s="6"/>
      <c r="AA29" s="6"/>
    </row>
    <row r="30" spans="1:27" s="65" customFormat="1" ht="24.95" customHeight="1" x14ac:dyDescent="0.25">
      <c r="A30" s="311"/>
      <c r="B30" s="311"/>
      <c r="C30" s="311"/>
      <c r="E30" s="632"/>
      <c r="F30" s="624"/>
      <c r="G30" s="37" t="s">
        <v>504</v>
      </c>
      <c r="H30" s="323"/>
      <c r="I30" s="670"/>
      <c r="J30" s="670"/>
      <c r="K30" s="22"/>
      <c r="L30" s="22"/>
      <c r="M30" s="22"/>
      <c r="N30" s="22"/>
      <c r="Z30" s="6"/>
      <c r="AA30" s="6"/>
    </row>
    <row r="31" spans="1:27" s="65" customFormat="1" ht="24.95" customHeight="1" x14ac:dyDescent="0.25">
      <c r="A31" s="311"/>
      <c r="B31" s="311"/>
      <c r="C31" s="311"/>
      <c r="E31" s="632"/>
      <c r="F31" s="624"/>
      <c r="G31" s="37" t="s">
        <v>382</v>
      </c>
      <c r="H31" s="323"/>
      <c r="I31" s="670"/>
      <c r="J31" s="670"/>
      <c r="K31" s="22"/>
      <c r="L31" s="22"/>
      <c r="M31" s="22"/>
      <c r="N31" s="22"/>
      <c r="Z31" s="6"/>
      <c r="AA31" s="6"/>
    </row>
    <row r="32" spans="1:27" s="65" customFormat="1" ht="24.95" customHeight="1" x14ac:dyDescent="0.25">
      <c r="A32" s="311"/>
      <c r="B32" s="311"/>
      <c r="C32" s="311"/>
      <c r="E32" s="632"/>
      <c r="F32" s="624"/>
      <c r="G32" s="37" t="s">
        <v>505</v>
      </c>
      <c r="H32" s="323"/>
      <c r="I32" s="670"/>
      <c r="J32" s="670"/>
      <c r="K32" s="22"/>
      <c r="L32" s="22"/>
      <c r="M32" s="22"/>
      <c r="N32" s="22"/>
      <c r="Z32" s="6"/>
      <c r="AA32" s="6"/>
    </row>
    <row r="33" spans="1:27" s="65" customFormat="1" ht="24.95" customHeight="1" x14ac:dyDescent="0.25">
      <c r="A33" s="311"/>
      <c r="B33" s="311"/>
      <c r="C33" s="311"/>
      <c r="E33" s="632"/>
      <c r="F33" s="624"/>
      <c r="G33" s="37" t="s">
        <v>409</v>
      </c>
      <c r="H33" s="323"/>
      <c r="I33" s="670"/>
      <c r="J33" s="670"/>
      <c r="K33" s="22"/>
      <c r="L33" s="22"/>
      <c r="M33" s="22"/>
      <c r="N33" s="22"/>
      <c r="Z33" s="6"/>
      <c r="AA33" s="6"/>
    </row>
    <row r="34" spans="1:27" s="65" customFormat="1" ht="24.95" customHeight="1" x14ac:dyDescent="0.25">
      <c r="A34" s="311"/>
      <c r="B34" s="311"/>
      <c r="C34" s="311"/>
      <c r="E34" s="632"/>
      <c r="F34" s="624"/>
      <c r="G34" s="37" t="s">
        <v>648</v>
      </c>
      <c r="H34" s="415"/>
      <c r="I34" s="671"/>
      <c r="J34" s="671"/>
      <c r="L34" s="22"/>
      <c r="Z34" s="6"/>
      <c r="AA34" s="6"/>
    </row>
    <row r="35" spans="1:27" s="65" customFormat="1" ht="20.100000000000001" customHeight="1" x14ac:dyDescent="0.25">
      <c r="B35"/>
      <c r="C35"/>
      <c r="E35" s="186"/>
      <c r="F35" s="186"/>
      <c r="G35" s="39"/>
      <c r="H35" s="39"/>
      <c r="I35" s="186"/>
      <c r="J35" s="186"/>
      <c r="Z35" s="6"/>
      <c r="AA35" s="6"/>
    </row>
    <row r="36" spans="1:27" s="65" customFormat="1" ht="20.100000000000001" customHeight="1" x14ac:dyDescent="0.25">
      <c r="B36"/>
      <c r="C36"/>
      <c r="E36" s="674" t="s">
        <v>649</v>
      </c>
      <c r="F36" s="675"/>
      <c r="G36" s="676"/>
      <c r="H36" s="153">
        <f>+H10+H16+H22+H28+H34</f>
        <v>0</v>
      </c>
      <c r="I36" s="35"/>
      <c r="J36" s="35"/>
      <c r="Z36" s="6"/>
      <c r="AA36" s="6"/>
    </row>
    <row r="37" spans="1:27" s="65" customFormat="1" ht="20.100000000000001" customHeight="1" x14ac:dyDescent="0.25">
      <c r="B37"/>
      <c r="C37"/>
      <c r="E37" s="186"/>
      <c r="F37" s="186"/>
      <c r="G37" s="39"/>
      <c r="H37" s="39"/>
      <c r="I37" s="186"/>
      <c r="J37" s="186"/>
      <c r="Z37" s="6"/>
      <c r="AA37" s="6"/>
    </row>
    <row r="38" spans="1:27" x14ac:dyDescent="0.25">
      <c r="E38" s="42"/>
      <c r="F38" s="277"/>
      <c r="G38" s="39"/>
      <c r="H38" s="39"/>
      <c r="I38" s="39"/>
      <c r="J38" s="39"/>
    </row>
    <row r="39" spans="1:27" s="65" customFormat="1" ht="19.7" customHeight="1" x14ac:dyDescent="0.25">
      <c r="B39"/>
      <c r="C39"/>
      <c r="E39" s="331" t="s">
        <v>17</v>
      </c>
      <c r="F39" s="239"/>
      <c r="G39" s="242"/>
      <c r="H39" s="242"/>
      <c r="I39" s="242"/>
      <c r="J39" s="242"/>
      <c r="Z39" s="6"/>
      <c r="AA39" s="6"/>
    </row>
    <row r="40" spans="1:27" s="65" customFormat="1" ht="84.75" customHeight="1" x14ac:dyDescent="0.25">
      <c r="B40"/>
      <c r="C40"/>
      <c r="E40" s="473"/>
      <c r="F40" s="473"/>
      <c r="G40" s="473"/>
      <c r="H40" s="473"/>
      <c r="I40" s="473"/>
      <c r="J40" s="376"/>
      <c r="Z40" s="6"/>
      <c r="AA40" s="6"/>
    </row>
    <row r="41" spans="1:27" x14ac:dyDescent="0.25">
      <c r="E41" s="7"/>
      <c r="F41" s="362"/>
      <c r="G41" s="7"/>
      <c r="H41" s="7"/>
      <c r="I41" s="7"/>
      <c r="J41" s="7"/>
    </row>
    <row r="42" spans="1:27" x14ac:dyDescent="0.25">
      <c r="E42" s="7"/>
      <c r="F42" s="362"/>
      <c r="G42" s="7"/>
      <c r="H42" s="7"/>
      <c r="I42" s="7"/>
      <c r="J42" s="7"/>
    </row>
    <row r="43" spans="1:27" s="229" customFormat="1" ht="19.7" customHeight="1" x14ac:dyDescent="0.25">
      <c r="B43" s="280"/>
      <c r="C43" s="280"/>
      <c r="E43" s="538" t="s">
        <v>549</v>
      </c>
      <c r="F43" s="538"/>
      <c r="G43" s="538"/>
      <c r="H43" s="538"/>
      <c r="I43" s="538"/>
      <c r="J43" s="538"/>
      <c r="K43" s="176"/>
      <c r="L43" s="63"/>
      <c r="W43" s="263"/>
      <c r="X43" s="263"/>
    </row>
    <row r="44" spans="1:27" s="22" customFormat="1" ht="43.5" customHeight="1" x14ac:dyDescent="0.25">
      <c r="B44" s="288"/>
      <c r="C44" s="288"/>
      <c r="E44" s="389" t="s">
        <v>544</v>
      </c>
      <c r="F44" s="639" t="s">
        <v>550</v>
      </c>
      <c r="G44" s="639"/>
      <c r="H44" s="623" t="s">
        <v>545</v>
      </c>
      <c r="I44" s="623"/>
      <c r="J44" s="623"/>
      <c r="K44" s="176"/>
      <c r="L44" s="63"/>
      <c r="W44" s="59"/>
      <c r="X44" s="59"/>
    </row>
    <row r="45" spans="1:27" s="22" customFormat="1" ht="15" customHeight="1" x14ac:dyDescent="0.25">
      <c r="B45" s="288"/>
      <c r="C45" s="288"/>
      <c r="E45" s="672" t="s">
        <v>584</v>
      </c>
      <c r="F45" s="673"/>
      <c r="G45" s="673"/>
      <c r="H45" s="673"/>
      <c r="I45" s="673"/>
      <c r="J45" s="673"/>
      <c r="K45" s="176"/>
      <c r="L45" s="63"/>
      <c r="W45" s="59"/>
      <c r="X45" s="59"/>
    </row>
    <row r="46" spans="1:27" ht="24.95" customHeight="1" x14ac:dyDescent="0.25">
      <c r="E46" s="392" t="s">
        <v>585</v>
      </c>
      <c r="F46" s="547"/>
      <c r="G46" s="548"/>
      <c r="H46" s="624"/>
      <c r="I46" s="624"/>
      <c r="J46" s="624"/>
      <c r="K46" s="176"/>
    </row>
    <row r="47" spans="1:27" ht="24.95" customHeight="1" x14ac:dyDescent="0.25">
      <c r="E47" s="323" t="s">
        <v>586</v>
      </c>
      <c r="F47" s="547"/>
      <c r="G47" s="548"/>
      <c r="H47" s="624"/>
      <c r="I47" s="624"/>
      <c r="J47" s="624"/>
      <c r="K47" s="176"/>
    </row>
    <row r="48" spans="1:27" ht="24.95" customHeight="1" x14ac:dyDescent="0.25">
      <c r="E48" s="323" t="s">
        <v>587</v>
      </c>
      <c r="F48" s="547"/>
      <c r="G48" s="548"/>
      <c r="H48" s="624"/>
      <c r="I48" s="624"/>
      <c r="J48" s="624"/>
      <c r="K48" s="176"/>
    </row>
    <row r="49" spans="5:11" ht="24.95" customHeight="1" x14ac:dyDescent="0.25">
      <c r="E49" s="323"/>
      <c r="F49" s="547"/>
      <c r="G49" s="548"/>
      <c r="H49" s="624"/>
      <c r="I49" s="624"/>
      <c r="J49" s="624"/>
      <c r="K49" s="176"/>
    </row>
    <row r="50" spans="5:11" ht="24.95" customHeight="1" x14ac:dyDescent="0.25">
      <c r="E50" s="323"/>
      <c r="F50" s="547"/>
      <c r="G50" s="548"/>
      <c r="H50" s="624"/>
      <c r="I50" s="624"/>
      <c r="J50" s="624"/>
      <c r="K50" s="176"/>
    </row>
    <row r="51" spans="5:11" ht="24.95" customHeight="1" x14ac:dyDescent="0.25">
      <c r="E51" s="323"/>
      <c r="F51" s="547"/>
      <c r="G51" s="548"/>
      <c r="H51" s="624"/>
      <c r="I51" s="624"/>
      <c r="J51" s="624"/>
      <c r="K51" s="176"/>
    </row>
    <row r="52" spans="5:11" x14ac:dyDescent="0.25">
      <c r="E52" s="7"/>
      <c r="F52" s="362"/>
      <c r="G52" s="7"/>
      <c r="H52" s="7"/>
      <c r="I52" s="7"/>
      <c r="J52" s="7"/>
    </row>
    <row r="53" spans="5:11" x14ac:dyDescent="0.25">
      <c r="E53" s="7"/>
      <c r="F53" s="362"/>
      <c r="G53" s="7"/>
      <c r="H53" s="7"/>
      <c r="I53" s="7"/>
      <c r="J53" s="7"/>
    </row>
    <row r="54" spans="5:11" x14ac:dyDescent="0.25">
      <c r="E54" s="7"/>
      <c r="F54" s="362"/>
      <c r="G54" s="7"/>
      <c r="H54" s="7"/>
      <c r="I54" s="7"/>
      <c r="J54" s="7"/>
    </row>
    <row r="55" spans="5:11" x14ac:dyDescent="0.25">
      <c r="E55" s="7"/>
      <c r="F55" s="362"/>
      <c r="G55" s="7"/>
      <c r="H55" s="7"/>
      <c r="I55" s="7"/>
      <c r="J55" s="7"/>
    </row>
    <row r="56" spans="5:11" x14ac:dyDescent="0.25">
      <c r="E56" s="7"/>
      <c r="F56" s="362"/>
      <c r="G56" s="7"/>
      <c r="H56" s="7"/>
      <c r="I56" s="7"/>
      <c r="J56" s="7"/>
    </row>
    <row r="57" spans="5:11" x14ac:dyDescent="0.25">
      <c r="E57" s="7"/>
      <c r="F57" s="362"/>
      <c r="G57" s="7"/>
      <c r="H57" s="7"/>
      <c r="I57" s="7"/>
      <c r="J57" s="7"/>
    </row>
    <row r="58" spans="5:11" x14ac:dyDescent="0.25">
      <c r="E58" s="7"/>
      <c r="F58" s="362"/>
      <c r="G58" s="7"/>
      <c r="H58" s="7"/>
      <c r="I58" s="7"/>
      <c r="J58" s="7"/>
    </row>
    <row r="59" spans="5:11" x14ac:dyDescent="0.25">
      <c r="E59" s="7"/>
      <c r="F59" s="362"/>
      <c r="G59" s="7"/>
      <c r="H59" s="7"/>
      <c r="I59" s="7"/>
      <c r="J59" s="7"/>
    </row>
    <row r="60" spans="5:11" x14ac:dyDescent="0.25">
      <c r="E60" s="7"/>
      <c r="F60" s="362"/>
      <c r="G60" s="7"/>
      <c r="H60" s="7"/>
      <c r="I60" s="7"/>
      <c r="J60" s="7"/>
    </row>
    <row r="61" spans="5:11" x14ac:dyDescent="0.25">
      <c r="E61" s="7"/>
      <c r="F61" s="362"/>
      <c r="G61" s="7"/>
      <c r="H61" s="7"/>
      <c r="I61" s="7"/>
      <c r="J61" s="7"/>
    </row>
    <row r="62" spans="5:11" x14ac:dyDescent="0.25">
      <c r="E62" s="7"/>
      <c r="F62" s="362"/>
      <c r="G62" s="7"/>
      <c r="H62" s="7"/>
      <c r="I62" s="7"/>
      <c r="J62" s="7"/>
    </row>
    <row r="63" spans="5:11" x14ac:dyDescent="0.25">
      <c r="E63" s="7"/>
      <c r="F63" s="362"/>
      <c r="G63" s="7"/>
      <c r="H63" s="7"/>
      <c r="I63" s="7"/>
      <c r="J63" s="7"/>
    </row>
    <row r="64" spans="5:11" x14ac:dyDescent="0.25">
      <c r="E64" s="7"/>
      <c r="F64" s="362"/>
      <c r="G64" s="7"/>
      <c r="H64" s="7"/>
      <c r="I64" s="7"/>
      <c r="J64" s="7"/>
    </row>
    <row r="65" spans="5:10" x14ac:dyDescent="0.25">
      <c r="E65" s="7"/>
      <c r="F65" s="362"/>
      <c r="G65" s="7"/>
      <c r="H65" s="7"/>
      <c r="I65" s="7"/>
      <c r="J65" s="7"/>
    </row>
    <row r="66" spans="5:10" x14ac:dyDescent="0.25">
      <c r="E66" s="7"/>
      <c r="F66" s="362"/>
      <c r="G66" s="7"/>
      <c r="H66" s="7"/>
      <c r="I66" s="7"/>
      <c r="J66" s="7"/>
    </row>
    <row r="67" spans="5:10" x14ac:dyDescent="0.25">
      <c r="E67" s="7"/>
      <c r="F67" s="362"/>
      <c r="G67" s="7"/>
      <c r="H67" s="7"/>
      <c r="I67" s="7"/>
      <c r="J67" s="7"/>
    </row>
    <row r="68" spans="5:10" x14ac:dyDescent="0.25">
      <c r="E68" s="7"/>
      <c r="F68" s="362"/>
      <c r="G68" s="7"/>
      <c r="H68" s="7"/>
      <c r="I68" s="7"/>
      <c r="J68" s="7"/>
    </row>
    <row r="69" spans="5:10" x14ac:dyDescent="0.25">
      <c r="E69" s="7"/>
      <c r="F69" s="362"/>
      <c r="G69" s="7"/>
      <c r="H69" s="7"/>
      <c r="I69" s="7"/>
      <c r="J69" s="7"/>
    </row>
    <row r="70" spans="5:10" x14ac:dyDescent="0.25">
      <c r="E70" s="7"/>
      <c r="F70" s="362"/>
      <c r="G70" s="7"/>
      <c r="H70" s="7"/>
      <c r="I70" s="7"/>
      <c r="J70" s="7"/>
    </row>
    <row r="71" spans="5:10" x14ac:dyDescent="0.25">
      <c r="E71" s="7"/>
      <c r="F71" s="362"/>
      <c r="G71" s="7"/>
      <c r="H71" s="7"/>
      <c r="I71" s="7"/>
      <c r="J71" s="7"/>
    </row>
    <row r="72" spans="5:10" x14ac:dyDescent="0.25">
      <c r="E72" s="7"/>
      <c r="F72" s="362"/>
      <c r="G72" s="7"/>
      <c r="H72" s="7"/>
      <c r="I72" s="7"/>
      <c r="J72" s="7"/>
    </row>
  </sheetData>
  <sheetProtection sheet="1" objects="1" scenarios="1"/>
  <mergeCells count="41">
    <mergeCell ref="J23:J28"/>
    <mergeCell ref="E17:E22"/>
    <mergeCell ref="F17:F22"/>
    <mergeCell ref="I17:I22"/>
    <mergeCell ref="J17:J22"/>
    <mergeCell ref="H49:J49"/>
    <mergeCell ref="H50:J50"/>
    <mergeCell ref="H51:J51"/>
    <mergeCell ref="F46:G46"/>
    <mergeCell ref="F47:G47"/>
    <mergeCell ref="F48:G48"/>
    <mergeCell ref="F49:G49"/>
    <mergeCell ref="F50:G50"/>
    <mergeCell ref="F51:G51"/>
    <mergeCell ref="H47:J47"/>
    <mergeCell ref="H48:J48"/>
    <mergeCell ref="J5:J10"/>
    <mergeCell ref="H44:J44"/>
    <mergeCell ref="H46:J46"/>
    <mergeCell ref="E45:J45"/>
    <mergeCell ref="F44:G44"/>
    <mergeCell ref="E43:J43"/>
    <mergeCell ref="F5:F10"/>
    <mergeCell ref="J29:J34"/>
    <mergeCell ref="E11:E16"/>
    <mergeCell ref="F11:F16"/>
    <mergeCell ref="I11:I16"/>
    <mergeCell ref="J11:J16"/>
    <mergeCell ref="E36:G36"/>
    <mergeCell ref="E23:E28"/>
    <mergeCell ref="F23:F28"/>
    <mergeCell ref="I23:I28"/>
    <mergeCell ref="A6:C10"/>
    <mergeCell ref="E2:I2"/>
    <mergeCell ref="E40:I40"/>
    <mergeCell ref="E5:E10"/>
    <mergeCell ref="I5:I10"/>
    <mergeCell ref="G4:H4"/>
    <mergeCell ref="E29:E34"/>
    <mergeCell ref="F29:F34"/>
    <mergeCell ref="I29:I34"/>
  </mergeCells>
  <phoneticPr fontId="53" type="noConversion"/>
  <dataValidations count="3">
    <dataValidation type="list" allowBlank="1" showInputMessage="1" showErrorMessage="1" error="Vous devez sélectionner un choix parmi la liste déroulante" prompt="Sélectionnez parmi la liste déroulante" sqref="F5:F34" xr:uid="{3E02FF6B-EAF3-4524-9DCF-70241B68FC3C}">
      <formula1>"SARL,SA/SAS,SCI,SCP,Autres"</formula1>
    </dataValidation>
    <dataValidation allowBlank="1" showInputMessage="1" showErrorMessage="1" prompt="Précisez l'endroit où il est possible de retrouver le document concerné" sqref="H46:H51" xr:uid="{EB18B1AE-45F8-4F4A-BB45-0B24DF92D030}"/>
    <dataValidation allowBlank="1" showInputMessage="1" showErrorMessage="1" prompt="Indiquez un &quot;x&quot; si vous avez classé le document dans le dossier informatique correspondant à cette fiche_x000a_ou précisez l'emplacement à défaut" sqref="F46:F51" xr:uid="{F454B194-4B02-44D9-8753-8915A7D57629}"/>
  </dataValidations>
  <pageMargins left="0.23622047244094491" right="0.23622047244094491" top="0.74803149606299213" bottom="0.74803149606299213" header="0.31496062992125984" footer="0.31496062992125984"/>
  <pageSetup paperSize="9" scale="65" orientation="portrait" r:id="rId1"/>
  <headerFooter>
    <oddHeader>&amp;L&amp;G&amp;C&amp;"-,Gras"&amp;10Dossier patrimonial du retraité
&amp;A</oddHeader>
    <oddFooter>&amp;R&amp;10version 03/2023</oddFooter>
  </headerFooter>
  <drawing r:id="rId2"/>
  <legacyDrawingHF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BE6E7-D86D-4159-B5A2-03A88E8B4108}">
  <sheetPr>
    <tabColor theme="6" tint="0.79998168889431442"/>
  </sheetPr>
  <dimension ref="A1"/>
  <sheetViews>
    <sheetView showRowColHeaders="0" workbookViewId="0">
      <selection activeCell="E19" sqref="E19:G19"/>
    </sheetView>
  </sheetViews>
  <sheetFormatPr baseColWidth="10" defaultRowHeight="15" x14ac:dyDescent="0.25"/>
  <sheetData/>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A1483-4E82-473B-8CF4-BFAB0ECC3089}">
  <dimension ref="E1:Z31"/>
  <sheetViews>
    <sheetView showGridLines="0" showRowColHeaders="0" topLeftCell="A2" zoomScaleNormal="100" workbookViewId="0">
      <selection activeCell="M16" sqref="M16"/>
    </sheetView>
  </sheetViews>
  <sheetFormatPr baseColWidth="10" defaultRowHeight="15" x14ac:dyDescent="0.25"/>
  <cols>
    <col min="1" max="1" width="10.7109375" style="59" customWidth="1"/>
    <col min="2" max="3" width="4.7109375" style="59" customWidth="1"/>
    <col min="4" max="4" width="10.7109375" style="59" customWidth="1"/>
    <col min="5" max="5" width="53.5703125" style="59" bestFit="1" customWidth="1"/>
    <col min="6" max="6" width="13.85546875" style="288" customWidth="1"/>
    <col min="7" max="7" width="14.85546875" style="288" customWidth="1"/>
    <col min="8" max="10" width="18.7109375" style="288" customWidth="1"/>
    <col min="11" max="11" width="18.7109375" style="433" customWidth="1"/>
    <col min="12" max="25" width="11.42578125" style="59"/>
    <col min="26" max="26" width="0" style="59" hidden="1" customWidth="1"/>
    <col min="27" max="16384" width="11.42578125" style="59"/>
  </cols>
  <sheetData>
    <row r="1" spans="5:26" ht="30" customHeight="1" x14ac:dyDescent="0.25"/>
    <row r="2" spans="5:26" ht="30" customHeight="1" x14ac:dyDescent="0.25">
      <c r="E2" s="468" t="s">
        <v>623</v>
      </c>
      <c r="F2" s="468"/>
      <c r="G2" s="468"/>
      <c r="H2" s="468"/>
      <c r="I2" s="468"/>
      <c r="J2" s="468"/>
      <c r="K2" s="468"/>
    </row>
    <row r="3" spans="5:26" ht="30" customHeight="1" x14ac:dyDescent="0.25"/>
    <row r="4" spans="5:26" s="22" customFormat="1" ht="45" customHeight="1" x14ac:dyDescent="0.25">
      <c r="E4" s="679"/>
      <c r="F4" s="680"/>
      <c r="G4" s="681"/>
      <c r="H4" s="574" t="s">
        <v>675</v>
      </c>
      <c r="I4" s="575"/>
      <c r="J4" s="575"/>
      <c r="K4" s="576"/>
    </row>
    <row r="5" spans="5:26" s="22" customFormat="1" ht="45" customHeight="1" x14ac:dyDescent="0.25">
      <c r="E5" s="414"/>
      <c r="F5" s="230" t="s">
        <v>652</v>
      </c>
      <c r="G5" s="230" t="s">
        <v>654</v>
      </c>
      <c r="H5" s="413" t="s">
        <v>640</v>
      </c>
      <c r="I5" s="276" t="s">
        <v>646</v>
      </c>
      <c r="J5" s="396" t="s">
        <v>647</v>
      </c>
      <c r="K5" s="434" t="s">
        <v>655</v>
      </c>
    </row>
    <row r="6" spans="5:26" s="406" customFormat="1" ht="20.100000000000001" customHeight="1" x14ac:dyDescent="0.25">
      <c r="E6" s="404" t="s">
        <v>624</v>
      </c>
      <c r="F6" s="288"/>
      <c r="G6" s="288"/>
      <c r="H6" s="33"/>
      <c r="I6" s="33"/>
      <c r="J6" s="33"/>
      <c r="K6" s="435"/>
    </row>
    <row r="7" spans="5:26" s="406" customFormat="1" ht="20.100000000000001" customHeight="1" x14ac:dyDescent="0.25">
      <c r="E7" s="383" t="s">
        <v>378</v>
      </c>
      <c r="F7" s="420" t="str">
        <f>+HYPERLINK("#"&amp;"'"&amp;Z7&amp;"'!E2","Atteindre")</f>
        <v>Atteindre</v>
      </c>
      <c r="G7" s="416">
        <f>+residences!F25</f>
        <v>0</v>
      </c>
      <c r="H7" s="446"/>
      <c r="I7" s="446"/>
      <c r="J7" s="446"/>
      <c r="K7" s="436">
        <f>+SUM(H7:J7)</f>
        <v>0</v>
      </c>
      <c r="Z7" s="406" t="s">
        <v>603</v>
      </c>
    </row>
    <row r="8" spans="5:26" s="406" customFormat="1" ht="20.100000000000001" customHeight="1" x14ac:dyDescent="0.25">
      <c r="E8" s="383" t="s">
        <v>386</v>
      </c>
      <c r="F8" s="420" t="str">
        <f>+HYPERLINK("#"&amp;"'"&amp;Z8&amp;"'!E2","Atteindre")</f>
        <v>Atteindre</v>
      </c>
      <c r="G8" s="416">
        <f>+residences!F47</f>
        <v>0</v>
      </c>
      <c r="H8" s="446"/>
      <c r="I8" s="446"/>
      <c r="J8" s="446"/>
      <c r="K8" s="436">
        <f t="shared" ref="K8:K10" si="0">+SUM(H8:J8)</f>
        <v>0</v>
      </c>
      <c r="Z8" s="406" t="s">
        <v>603</v>
      </c>
    </row>
    <row r="9" spans="5:26" s="406" customFormat="1" ht="20.100000000000001" customHeight="1" x14ac:dyDescent="0.25">
      <c r="E9" s="383" t="s">
        <v>642</v>
      </c>
      <c r="F9" s="420" t="str">
        <f>+HYPERLINK("#"&amp;"'"&amp;Z9&amp;"'!E2","Atteindre")</f>
        <v>Atteindre</v>
      </c>
      <c r="G9" s="416">
        <f>+residences!F69</f>
        <v>0</v>
      </c>
      <c r="H9" s="446"/>
      <c r="I9" s="446"/>
      <c r="J9" s="446"/>
      <c r="K9" s="436">
        <f t="shared" si="0"/>
        <v>0</v>
      </c>
      <c r="Z9" s="406" t="s">
        <v>603</v>
      </c>
    </row>
    <row r="10" spans="5:26" s="406" customFormat="1" ht="20.100000000000001" customHeight="1" x14ac:dyDescent="0.25">
      <c r="E10" s="383" t="s">
        <v>625</v>
      </c>
      <c r="F10" s="420" t="str">
        <f>+HYPERLINK("#"&amp;"'"&amp;Z10&amp;"'!E2","Atteindre")</f>
        <v>Atteindre</v>
      </c>
      <c r="G10" s="416">
        <f>+titres!H36</f>
        <v>0</v>
      </c>
      <c r="H10" s="446"/>
      <c r="I10" s="446"/>
      <c r="J10" s="446"/>
      <c r="K10" s="436">
        <f t="shared" si="0"/>
        <v>0</v>
      </c>
      <c r="Z10" s="406" t="s">
        <v>604</v>
      </c>
    </row>
    <row r="11" spans="5:26" s="406" customFormat="1" ht="20.100000000000001" customHeight="1" x14ac:dyDescent="0.25">
      <c r="E11" s="677" t="s">
        <v>626</v>
      </c>
      <c r="F11" s="678"/>
      <c r="G11" s="421"/>
      <c r="H11" s="422">
        <f>+SUM(H7:H10)</f>
        <v>0</v>
      </c>
      <c r="I11" s="422">
        <f>+SUM(I7:I10)</f>
        <v>0</v>
      </c>
      <c r="J11" s="422">
        <f>+SUM(J7:J10)</f>
        <v>0</v>
      </c>
      <c r="K11" s="437">
        <f>+SUM(K7:K10)</f>
        <v>0</v>
      </c>
    </row>
    <row r="12" spans="5:26" s="406" customFormat="1" ht="20.100000000000001" customHeight="1" x14ac:dyDescent="0.25">
      <c r="E12" s="411"/>
      <c r="F12" s="412"/>
      <c r="G12" s="423"/>
      <c r="H12" s="423"/>
      <c r="I12" s="423"/>
      <c r="J12" s="423"/>
      <c r="K12" s="438"/>
    </row>
    <row r="13" spans="5:26" s="406" customFormat="1" ht="20.100000000000001" customHeight="1" x14ac:dyDescent="0.25">
      <c r="E13" s="404" t="s">
        <v>627</v>
      </c>
      <c r="F13" s="33"/>
      <c r="G13" s="416"/>
      <c r="H13" s="416"/>
      <c r="I13" s="416"/>
      <c r="J13" s="416"/>
      <c r="K13" s="436">
        <f t="shared" ref="K13:K14" si="1">+SUM(H13:J13)</f>
        <v>0</v>
      </c>
    </row>
    <row r="14" spans="5:26" s="406" customFormat="1" ht="20.100000000000001" customHeight="1" x14ac:dyDescent="0.25">
      <c r="E14" s="383" t="s">
        <v>628</v>
      </c>
      <c r="F14" s="420" t="str">
        <f t="shared" ref="F14:F16" si="2">+HYPERLINK("#"&amp;"'"&amp;Z14&amp;"'!E2","Atteindre")</f>
        <v>Atteindre</v>
      </c>
      <c r="G14" s="416">
        <f>+comptes_epargne_placements!H27</f>
        <v>0</v>
      </c>
      <c r="H14" s="446"/>
      <c r="I14" s="446"/>
      <c r="J14" s="446"/>
      <c r="K14" s="436">
        <f t="shared" si="1"/>
        <v>0</v>
      </c>
      <c r="Z14" s="406" t="s">
        <v>601</v>
      </c>
    </row>
    <row r="15" spans="5:26" s="406" customFormat="1" ht="20.100000000000001" customHeight="1" x14ac:dyDescent="0.25">
      <c r="E15" s="383" t="s">
        <v>541</v>
      </c>
      <c r="F15" s="420" t="str">
        <f t="shared" si="2"/>
        <v>Atteindre</v>
      </c>
      <c r="G15" s="416">
        <f>+autre_patrimoine_mobilier!H14</f>
        <v>0</v>
      </c>
      <c r="H15" s="446"/>
      <c r="I15" s="446"/>
      <c r="J15" s="446"/>
      <c r="K15" s="436"/>
      <c r="Z15" s="406" t="s">
        <v>602</v>
      </c>
    </row>
    <row r="16" spans="5:26" s="406" customFormat="1" ht="20.100000000000001" customHeight="1" x14ac:dyDescent="0.25">
      <c r="E16" s="383" t="s">
        <v>629</v>
      </c>
      <c r="F16" s="420" t="str">
        <f t="shared" si="2"/>
        <v>Atteindre</v>
      </c>
      <c r="G16" s="416">
        <f>+assurance_vie!I10</f>
        <v>0</v>
      </c>
      <c r="H16" s="446"/>
      <c r="I16" s="446"/>
      <c r="J16" s="446"/>
      <c r="K16" s="436"/>
      <c r="Z16" s="406" t="s">
        <v>599</v>
      </c>
    </row>
    <row r="17" spans="5:26" s="406" customFormat="1" ht="20.100000000000001" customHeight="1" x14ac:dyDescent="0.25">
      <c r="E17" s="677" t="s">
        <v>630</v>
      </c>
      <c r="F17" s="678"/>
      <c r="G17" s="421"/>
      <c r="H17" s="422">
        <f>+SUM(H14:H16)</f>
        <v>0</v>
      </c>
      <c r="I17" s="422">
        <f>+SUM(I14:I16)</f>
        <v>0</v>
      </c>
      <c r="J17" s="422">
        <f>+SUM(J14:J16)</f>
        <v>0</v>
      </c>
      <c r="K17" s="437">
        <f>+SUM(K14:K16)</f>
        <v>0</v>
      </c>
    </row>
    <row r="18" spans="5:26" s="406" customFormat="1" ht="20.100000000000001" customHeight="1" x14ac:dyDescent="0.25">
      <c r="E18" s="411"/>
      <c r="F18" s="412"/>
      <c r="G18" s="423"/>
      <c r="H18" s="423"/>
      <c r="I18" s="423"/>
      <c r="J18" s="423"/>
      <c r="K18" s="438"/>
    </row>
    <row r="19" spans="5:26" s="406" customFormat="1" ht="20.100000000000001" customHeight="1" x14ac:dyDescent="0.25">
      <c r="E19" s="409" t="s">
        <v>631</v>
      </c>
      <c r="F19" s="407" t="s">
        <v>632</v>
      </c>
      <c r="G19" s="424"/>
      <c r="H19" s="424">
        <f>H11+H17</f>
        <v>0</v>
      </c>
      <c r="I19" s="424">
        <f>I11+I17</f>
        <v>0</v>
      </c>
      <c r="J19" s="424">
        <f>J11+J17</f>
        <v>0</v>
      </c>
      <c r="K19" s="439">
        <f>K11+K17</f>
        <v>0</v>
      </c>
    </row>
    <row r="20" spans="5:26" s="406" customFormat="1" ht="20.100000000000001" customHeight="1" x14ac:dyDescent="0.25">
      <c r="E20" s="411"/>
      <c r="F20" s="412"/>
      <c r="G20" s="423"/>
      <c r="H20" s="423"/>
      <c r="I20" s="423"/>
      <c r="J20" s="423"/>
      <c r="K20" s="438"/>
    </row>
    <row r="21" spans="5:26" s="406" customFormat="1" ht="20.100000000000001" customHeight="1" x14ac:dyDescent="0.25">
      <c r="E21" s="404" t="s">
        <v>633</v>
      </c>
      <c r="F21" s="33"/>
      <c r="G21" s="416"/>
      <c r="H21" s="416"/>
      <c r="I21" s="416"/>
      <c r="J21" s="416"/>
      <c r="K21" s="436"/>
    </row>
    <row r="22" spans="5:26" s="406" customFormat="1" ht="20.100000000000001" customHeight="1" x14ac:dyDescent="0.25">
      <c r="E22" s="383" t="s">
        <v>643</v>
      </c>
      <c r="F22" s="420" t="str">
        <f t="shared" ref="F22:F24" si="3">+HYPERLINK("#"&amp;"'"&amp;Z22&amp;"'!E2","Atteindre")</f>
        <v>Atteindre</v>
      </c>
      <c r="G22" s="416">
        <f>+residences!F26</f>
        <v>0</v>
      </c>
      <c r="H22" s="446"/>
      <c r="I22" s="446"/>
      <c r="J22" s="446"/>
      <c r="K22" s="436">
        <f t="shared" ref="K22:K26" si="4">+SUM(H22:J22)</f>
        <v>0</v>
      </c>
      <c r="Z22" s="406" t="s">
        <v>603</v>
      </c>
    </row>
    <row r="23" spans="5:26" s="406" customFormat="1" ht="20.100000000000001" customHeight="1" x14ac:dyDescent="0.25">
      <c r="E23" s="383" t="s">
        <v>657</v>
      </c>
      <c r="F23" s="420" t="str">
        <f t="shared" si="3"/>
        <v>Atteindre</v>
      </c>
      <c r="G23" s="416">
        <f>+residences!F48</f>
        <v>0</v>
      </c>
      <c r="H23" s="446"/>
      <c r="I23" s="446"/>
      <c r="J23" s="446"/>
      <c r="K23" s="436">
        <f t="shared" si="4"/>
        <v>0</v>
      </c>
      <c r="Z23" s="406" t="s">
        <v>603</v>
      </c>
    </row>
    <row r="24" spans="5:26" s="406" customFormat="1" ht="20.100000000000001" customHeight="1" x14ac:dyDescent="0.25">
      <c r="E24" s="383" t="s">
        <v>645</v>
      </c>
      <c r="F24" s="420" t="str">
        <f t="shared" si="3"/>
        <v>Atteindre</v>
      </c>
      <c r="G24" s="416">
        <f>+residences!F70</f>
        <v>0</v>
      </c>
      <c r="H24" s="446"/>
      <c r="I24" s="446"/>
      <c r="J24" s="446"/>
      <c r="K24" s="436">
        <f t="shared" si="4"/>
        <v>0</v>
      </c>
      <c r="Z24" s="406" t="s">
        <v>603</v>
      </c>
    </row>
    <row r="25" spans="5:26" s="406" customFormat="1" ht="20.100000000000001" customHeight="1" x14ac:dyDescent="0.25">
      <c r="E25" s="383" t="s">
        <v>644</v>
      </c>
      <c r="F25" s="33" t="s">
        <v>656</v>
      </c>
      <c r="G25" s="446"/>
      <c r="H25" s="446"/>
      <c r="I25" s="446"/>
      <c r="J25" s="446"/>
      <c r="K25" s="436">
        <f t="shared" si="4"/>
        <v>0</v>
      </c>
      <c r="Z25" s="406" t="s">
        <v>603</v>
      </c>
    </row>
    <row r="26" spans="5:26" s="406" customFormat="1" ht="20.100000000000001" customHeight="1" x14ac:dyDescent="0.25">
      <c r="E26" s="383" t="s">
        <v>634</v>
      </c>
      <c r="F26" s="33" t="s">
        <v>656</v>
      </c>
      <c r="G26" s="446"/>
      <c r="H26" s="446"/>
      <c r="I26" s="446"/>
      <c r="J26" s="446"/>
      <c r="K26" s="436">
        <f t="shared" si="4"/>
        <v>0</v>
      </c>
    </row>
    <row r="27" spans="5:26" s="406" customFormat="1" ht="20.100000000000001" customHeight="1" x14ac:dyDescent="0.25">
      <c r="E27" s="409" t="s">
        <v>635</v>
      </c>
      <c r="F27" s="407" t="s">
        <v>636</v>
      </c>
      <c r="G27" s="424"/>
      <c r="H27" s="424">
        <f>+SUM(H22:H26)</f>
        <v>0</v>
      </c>
      <c r="I27" s="424">
        <f t="shared" ref="I27:K27" si="5">+SUM(I22:I26)</f>
        <v>0</v>
      </c>
      <c r="J27" s="424">
        <f t="shared" si="5"/>
        <v>0</v>
      </c>
      <c r="K27" s="439">
        <f t="shared" si="5"/>
        <v>0</v>
      </c>
    </row>
    <row r="28" spans="5:26" s="406" customFormat="1" ht="20.100000000000001" customHeight="1" x14ac:dyDescent="0.25">
      <c r="E28" s="411"/>
      <c r="F28" s="412"/>
      <c r="G28" s="423"/>
      <c r="H28" s="423"/>
      <c r="I28" s="423"/>
      <c r="J28" s="423"/>
      <c r="K28" s="438"/>
    </row>
    <row r="29" spans="5:26" s="406" customFormat="1" ht="20.100000000000001" customHeight="1" x14ac:dyDescent="0.25">
      <c r="E29" s="410" t="s">
        <v>637</v>
      </c>
      <c r="F29" s="408" t="s">
        <v>638</v>
      </c>
      <c r="G29" s="425"/>
      <c r="H29" s="425">
        <f t="shared" ref="H29:J29" si="6">H19-H27</f>
        <v>0</v>
      </c>
      <c r="I29" s="425">
        <f t="shared" si="6"/>
        <v>0</v>
      </c>
      <c r="J29" s="425">
        <f t="shared" si="6"/>
        <v>0</v>
      </c>
      <c r="K29" s="440">
        <f>K19-K27</f>
        <v>0</v>
      </c>
    </row>
    <row r="31" spans="5:26" x14ac:dyDescent="0.25">
      <c r="E31" s="405" t="s">
        <v>639</v>
      </c>
    </row>
  </sheetData>
  <sheetProtection sheet="1" objects="1" scenarios="1"/>
  <mergeCells count="5">
    <mergeCell ref="E11:F11"/>
    <mergeCell ref="E17:F17"/>
    <mergeCell ref="E4:G4"/>
    <mergeCell ref="H4:K4"/>
    <mergeCell ref="E2:K2"/>
  </mergeCells>
  <conditionalFormatting sqref="K7:K10 K14:K16 K22:K26">
    <cfRule type="cellIs" dxfId="2" priority="1" operator="notEqual">
      <formula>0</formula>
    </cfRule>
  </conditionalFormatting>
  <pageMargins left="0.70866141732283472" right="0.70866141732283472" top="0.74803149606299213" bottom="0.74803149606299213" header="0.31496062992125984" footer="0.31496062992125984"/>
  <pageSetup scale="58" orientation="portrait" r:id="rId1"/>
  <headerFooter>
    <oddHeader>&amp;L&amp;G&amp;C&amp;"-,Gras"&amp;9Dossier patrimonial du retraité
&amp;A</oddHeader>
    <oddFooter>&amp;R&amp;9Version 03/2023</oddFooter>
  </headerFooter>
  <ignoredErrors>
    <ignoredError sqref="K7:K10 K22:K26 K11" formulaRange="1"/>
  </ignoredErrors>
  <drawing r:id="rId2"/>
  <legacyDrawingHF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Feuil27">
    <pageSetUpPr fitToPage="1"/>
  </sheetPr>
  <dimension ref="B1:AC55"/>
  <sheetViews>
    <sheetView showGridLines="0" zoomScaleNormal="100" workbookViewId="0">
      <selection activeCell="E6" sqref="E6"/>
    </sheetView>
  </sheetViews>
  <sheetFormatPr baseColWidth="10" defaultColWidth="9.140625" defaultRowHeight="15" x14ac:dyDescent="0.25"/>
  <cols>
    <col min="1" max="1" width="10.7109375" style="63" customWidth="1"/>
    <col min="2" max="3" width="4.7109375" customWidth="1"/>
    <col min="4" max="4" width="10.7109375" style="63" customWidth="1"/>
    <col min="5" max="5" width="40.7109375" style="63" customWidth="1"/>
    <col min="6" max="6" width="32.42578125" style="63" customWidth="1"/>
    <col min="7" max="7" width="43.42578125" style="63" customWidth="1"/>
    <col min="8" max="8" width="20.7109375" style="63" customWidth="1"/>
    <col min="9" max="9" width="38.28515625" style="63" customWidth="1"/>
    <col min="10" max="24" width="9.140625" style="63"/>
    <col min="25" max="26" width="9.140625" style="6"/>
    <col min="27" max="16384" width="9.140625" style="63"/>
  </cols>
  <sheetData>
    <row r="1" spans="2:29" s="59" customFormat="1" ht="30" customHeight="1" x14ac:dyDescent="0.25">
      <c r="B1"/>
      <c r="C1"/>
      <c r="E1" s="38"/>
      <c r="F1" s="38"/>
      <c r="G1" s="60"/>
      <c r="H1" s="60"/>
      <c r="I1" s="61"/>
      <c r="J1" s="22"/>
      <c r="K1" s="22"/>
      <c r="Y1" s="6"/>
      <c r="Z1" s="6"/>
      <c r="AB1" s="211"/>
      <c r="AC1" s="207"/>
    </row>
    <row r="2" spans="2:29" s="62" customFormat="1" ht="30" customHeight="1" x14ac:dyDescent="0.3">
      <c r="B2"/>
      <c r="C2"/>
      <c r="E2" s="499" t="s">
        <v>611</v>
      </c>
      <c r="F2" s="499"/>
      <c r="G2" s="499"/>
      <c r="H2" s="499"/>
      <c r="I2" s="499"/>
      <c r="J2" s="22"/>
      <c r="K2" s="22"/>
      <c r="Y2" s="6"/>
      <c r="Z2" s="6"/>
      <c r="AB2" s="212"/>
      <c r="AC2" s="208"/>
    </row>
    <row r="3" spans="2:29" ht="30" customHeight="1" x14ac:dyDescent="0.25">
      <c r="E3" s="303" t="s">
        <v>476</v>
      </c>
      <c r="F3" s="306" t="str">
        <f>+nom&amp;" "&amp;prenom&amp;" / "&amp;courriel</f>
        <v>Nom test Prénom Test / Mail Test</v>
      </c>
      <c r="G3" s="69"/>
      <c r="H3" s="69"/>
      <c r="I3" s="67"/>
      <c r="J3" s="22"/>
    </row>
    <row r="4" spans="2:29" ht="40.5" customHeight="1" x14ac:dyDescent="0.25">
      <c r="E4" s="230" t="s">
        <v>436</v>
      </c>
      <c r="F4" s="230" t="s">
        <v>220</v>
      </c>
      <c r="G4" s="230" t="s">
        <v>504</v>
      </c>
      <c r="H4" s="230" t="s">
        <v>54</v>
      </c>
      <c r="I4" s="246" t="s">
        <v>55</v>
      </c>
    </row>
    <row r="5" spans="2:29" s="65" customFormat="1" ht="24.95" customHeight="1" x14ac:dyDescent="0.25">
      <c r="B5"/>
      <c r="C5"/>
      <c r="E5" s="34" t="s">
        <v>51</v>
      </c>
      <c r="F5" s="365"/>
      <c r="G5" s="335" t="s">
        <v>0</v>
      </c>
      <c r="H5" s="366"/>
      <c r="I5" s="320"/>
      <c r="Y5" s="6"/>
      <c r="Z5" s="6"/>
    </row>
    <row r="6" spans="2:29" s="65" customFormat="1" ht="24.95" customHeight="1" x14ac:dyDescent="0.25">
      <c r="B6"/>
      <c r="C6"/>
      <c r="E6" s="34" t="s">
        <v>418</v>
      </c>
      <c r="F6" s="365"/>
      <c r="G6" s="335" t="s">
        <v>0</v>
      </c>
      <c r="H6" s="366"/>
      <c r="I6" s="320"/>
      <c r="Y6" s="6"/>
      <c r="Z6" s="6"/>
    </row>
    <row r="7" spans="2:29" s="65" customFormat="1" ht="24.95" customHeight="1" x14ac:dyDescent="0.25">
      <c r="B7"/>
      <c r="C7"/>
      <c r="E7" s="34" t="s">
        <v>52</v>
      </c>
      <c r="F7" s="365"/>
      <c r="G7" s="335" t="s">
        <v>0</v>
      </c>
      <c r="H7" s="366"/>
      <c r="I7" s="320"/>
      <c r="Y7" s="6"/>
      <c r="Z7" s="6"/>
    </row>
    <row r="8" spans="2:29" s="65" customFormat="1" ht="24.95" customHeight="1" x14ac:dyDescent="0.25">
      <c r="B8"/>
      <c r="C8"/>
      <c r="E8" s="34" t="s">
        <v>56</v>
      </c>
      <c r="F8" s="365"/>
      <c r="G8" s="335" t="s">
        <v>0</v>
      </c>
      <c r="H8" s="366"/>
      <c r="I8" s="320"/>
      <c r="Y8" s="6"/>
      <c r="Z8" s="6"/>
    </row>
    <row r="9" spans="2:29" s="65" customFormat="1" ht="24.95" customHeight="1" x14ac:dyDescent="0.25">
      <c r="B9"/>
      <c r="C9"/>
      <c r="E9" s="34" t="s">
        <v>88</v>
      </c>
      <c r="F9" s="365"/>
      <c r="G9" s="335" t="s">
        <v>0</v>
      </c>
      <c r="H9" s="366"/>
      <c r="I9" s="320"/>
      <c r="Y9" s="6"/>
      <c r="Z9" s="6"/>
    </row>
    <row r="10" spans="2:29" s="65" customFormat="1" ht="24.95" customHeight="1" x14ac:dyDescent="0.25">
      <c r="B10"/>
      <c r="C10"/>
      <c r="E10" s="34" t="s">
        <v>57</v>
      </c>
      <c r="F10" s="365"/>
      <c r="G10" s="335" t="s">
        <v>0</v>
      </c>
      <c r="H10" s="366"/>
      <c r="I10" s="320"/>
      <c r="Y10" s="6"/>
      <c r="Z10" s="6"/>
    </row>
    <row r="11" spans="2:29" s="65" customFormat="1" ht="24.95" customHeight="1" x14ac:dyDescent="0.25">
      <c r="B11"/>
      <c r="C11"/>
      <c r="E11" s="34" t="s">
        <v>58</v>
      </c>
      <c r="F11" s="365"/>
      <c r="G11" s="335" t="s">
        <v>0</v>
      </c>
      <c r="H11" s="366"/>
      <c r="I11" s="320"/>
      <c r="Y11" s="6"/>
      <c r="Z11" s="6"/>
    </row>
    <row r="12" spans="2:29" s="65" customFormat="1" ht="24.95" customHeight="1" x14ac:dyDescent="0.25">
      <c r="B12"/>
      <c r="C12"/>
      <c r="E12" s="335"/>
      <c r="F12" s="335"/>
      <c r="G12" s="335"/>
      <c r="H12" s="366"/>
      <c r="I12" s="320"/>
      <c r="Y12" s="6"/>
      <c r="Z12" s="6"/>
    </row>
    <row r="13" spans="2:29" s="65" customFormat="1" ht="24.95" customHeight="1" x14ac:dyDescent="0.25">
      <c r="B13"/>
      <c r="C13"/>
      <c r="E13" s="335"/>
      <c r="F13" s="335"/>
      <c r="G13" s="335"/>
      <c r="H13" s="366"/>
      <c r="I13" s="320"/>
      <c r="Y13" s="6"/>
      <c r="Z13" s="6"/>
    </row>
    <row r="14" spans="2:29" s="65" customFormat="1" ht="24.95" customHeight="1" x14ac:dyDescent="0.25">
      <c r="B14"/>
      <c r="C14"/>
      <c r="E14" s="335"/>
      <c r="F14" s="335"/>
      <c r="G14" s="335"/>
      <c r="H14" s="366"/>
      <c r="I14" s="320"/>
      <c r="Y14" s="6"/>
      <c r="Z14" s="6"/>
    </row>
    <row r="15" spans="2:29" s="65" customFormat="1" ht="24.95" customHeight="1" x14ac:dyDescent="0.25">
      <c r="B15"/>
      <c r="C15"/>
      <c r="E15" s="335"/>
      <c r="F15" s="335"/>
      <c r="G15" s="335"/>
      <c r="H15" s="366"/>
      <c r="I15" s="320"/>
      <c r="Y15" s="6"/>
      <c r="Z15" s="6"/>
    </row>
    <row r="16" spans="2:29" s="65" customFormat="1" ht="24.95" customHeight="1" x14ac:dyDescent="0.25">
      <c r="B16"/>
      <c r="C16"/>
      <c r="E16" s="335" t="s">
        <v>0</v>
      </c>
      <c r="F16" s="335"/>
      <c r="G16" s="335" t="s">
        <v>0</v>
      </c>
      <c r="H16" s="366"/>
      <c r="I16" s="320"/>
      <c r="Y16" s="6"/>
      <c r="Z16" s="6"/>
    </row>
    <row r="17" spans="2:26" s="65" customFormat="1" ht="24.95" customHeight="1" x14ac:dyDescent="0.25">
      <c r="B17"/>
      <c r="C17"/>
      <c r="E17" s="335"/>
      <c r="F17" s="335"/>
      <c r="G17" s="335"/>
      <c r="H17" s="366"/>
      <c r="I17" s="320"/>
      <c r="Y17" s="6"/>
      <c r="Z17" s="6"/>
    </row>
    <row r="18" spans="2:26" ht="18" customHeight="1" x14ac:dyDescent="0.25">
      <c r="E18" s="64"/>
      <c r="F18" s="64"/>
      <c r="G18" s="64"/>
      <c r="H18" s="64"/>
      <c r="I18" s="78"/>
    </row>
    <row r="19" spans="2:26" ht="18" customHeight="1" thickBot="1" x14ac:dyDescent="0.3">
      <c r="E19" s="64"/>
      <c r="F19" s="64"/>
      <c r="G19" s="64"/>
      <c r="H19" s="64"/>
      <c r="I19" s="78"/>
    </row>
    <row r="20" spans="2:26" ht="36.75" customHeight="1" thickBot="1" x14ac:dyDescent="0.3">
      <c r="E20" s="187" t="s">
        <v>59</v>
      </c>
      <c r="F20" s="187"/>
      <c r="G20" s="187" t="s">
        <v>53</v>
      </c>
      <c r="H20" s="187" t="s">
        <v>54</v>
      </c>
      <c r="I20" s="188" t="s">
        <v>55</v>
      </c>
    </row>
    <row r="21" spans="2:26" ht="45" x14ac:dyDescent="0.25">
      <c r="E21" s="189" t="s">
        <v>73</v>
      </c>
      <c r="F21" s="189"/>
      <c r="G21" s="190"/>
      <c r="H21" s="191"/>
      <c r="I21" s="192"/>
    </row>
    <row r="22" spans="2:26" ht="45" x14ac:dyDescent="0.25">
      <c r="E22" s="193" t="s">
        <v>72</v>
      </c>
      <c r="F22" s="193"/>
      <c r="G22" s="194"/>
      <c r="H22" s="195"/>
      <c r="I22" s="196"/>
    </row>
    <row r="23" spans="2:26" ht="52.5" customHeight="1" x14ac:dyDescent="0.25">
      <c r="E23" s="197"/>
      <c r="F23" s="197"/>
      <c r="G23" s="197" t="s">
        <v>0</v>
      </c>
      <c r="H23" s="198"/>
      <c r="I23" s="199"/>
    </row>
    <row r="24" spans="2:26" s="65" customFormat="1" ht="20.100000000000001" customHeight="1" x14ac:dyDescent="0.25">
      <c r="B24"/>
      <c r="C24"/>
      <c r="E24" s="186"/>
      <c r="F24" s="39"/>
      <c r="G24" s="39"/>
      <c r="H24" s="186"/>
      <c r="X24" s="6"/>
      <c r="Y24" s="6"/>
    </row>
    <row r="25" spans="2:26" x14ac:dyDescent="0.25">
      <c r="E25" s="7"/>
      <c r="F25" s="7"/>
      <c r="G25" s="7"/>
      <c r="H25" s="7"/>
      <c r="J25" s="65"/>
    </row>
    <row r="26" spans="2:26" x14ac:dyDescent="0.25">
      <c r="E26" s="7"/>
      <c r="F26" s="7"/>
      <c r="G26" s="7"/>
      <c r="H26" s="7"/>
    </row>
    <row r="27" spans="2:26" x14ac:dyDescent="0.25">
      <c r="E27" s="7"/>
      <c r="F27" s="7"/>
      <c r="G27" s="7"/>
      <c r="H27" s="7"/>
    </row>
    <row r="28" spans="2:26" x14ac:dyDescent="0.25">
      <c r="E28" s="7"/>
      <c r="F28" s="7"/>
      <c r="G28" s="7"/>
      <c r="H28" s="7"/>
    </row>
    <row r="29" spans="2:26" x14ac:dyDescent="0.25">
      <c r="E29" s="7"/>
      <c r="F29" s="7"/>
      <c r="G29" s="7"/>
      <c r="H29" s="7"/>
    </row>
    <row r="30" spans="2:26" x14ac:dyDescent="0.25">
      <c r="E30" s="7"/>
      <c r="F30" s="7"/>
      <c r="G30" s="7"/>
      <c r="H30" s="7"/>
    </row>
    <row r="31" spans="2:26" x14ac:dyDescent="0.25">
      <c r="E31" s="7"/>
      <c r="F31" s="7"/>
      <c r="G31" s="7"/>
      <c r="H31" s="7"/>
    </row>
    <row r="32" spans="2:26" x14ac:dyDescent="0.25">
      <c r="E32" s="7"/>
      <c r="F32" s="7"/>
      <c r="G32" s="7"/>
      <c r="H32" s="7"/>
    </row>
    <row r="33" spans="5:8" x14ac:dyDescent="0.25">
      <c r="E33" s="7"/>
      <c r="F33" s="7"/>
      <c r="G33" s="7"/>
      <c r="H33" s="7"/>
    </row>
    <row r="34" spans="5:8" x14ac:dyDescent="0.25">
      <c r="E34" s="7"/>
      <c r="F34" s="7"/>
      <c r="G34" s="7"/>
      <c r="H34" s="7"/>
    </row>
    <row r="35" spans="5:8" x14ac:dyDescent="0.25">
      <c r="E35" s="7"/>
      <c r="F35" s="7"/>
      <c r="G35" s="7"/>
      <c r="H35" s="7"/>
    </row>
    <row r="36" spans="5:8" x14ac:dyDescent="0.25">
      <c r="E36" s="7"/>
      <c r="F36" s="7"/>
      <c r="G36" s="7"/>
      <c r="H36" s="7"/>
    </row>
    <row r="37" spans="5:8" x14ac:dyDescent="0.25">
      <c r="E37" s="7"/>
      <c r="F37" s="7"/>
      <c r="G37" s="7"/>
      <c r="H37" s="7"/>
    </row>
    <row r="38" spans="5:8" x14ac:dyDescent="0.25">
      <c r="E38" s="7"/>
      <c r="F38" s="7"/>
      <c r="G38" s="7"/>
      <c r="H38" s="7"/>
    </row>
    <row r="39" spans="5:8" x14ac:dyDescent="0.25">
      <c r="E39" s="7"/>
      <c r="F39" s="7"/>
      <c r="G39" s="7"/>
      <c r="H39" s="7"/>
    </row>
    <row r="40" spans="5:8" x14ac:dyDescent="0.25">
      <c r="E40" s="7"/>
      <c r="F40" s="7"/>
      <c r="G40" s="7"/>
      <c r="H40" s="7"/>
    </row>
    <row r="41" spans="5:8" x14ac:dyDescent="0.25">
      <c r="E41" s="7"/>
      <c r="F41" s="7"/>
      <c r="G41" s="7"/>
      <c r="H41" s="7"/>
    </row>
    <row r="42" spans="5:8" x14ac:dyDescent="0.25">
      <c r="E42" s="7"/>
      <c r="F42" s="7"/>
      <c r="G42" s="7"/>
      <c r="H42" s="7"/>
    </row>
    <row r="43" spans="5:8" x14ac:dyDescent="0.25">
      <c r="E43" s="7"/>
      <c r="F43" s="7"/>
      <c r="G43" s="7"/>
      <c r="H43" s="7"/>
    </row>
    <row r="44" spans="5:8" x14ac:dyDescent="0.25">
      <c r="E44" s="7"/>
      <c r="F44" s="7"/>
      <c r="G44" s="7"/>
      <c r="H44" s="7"/>
    </row>
    <row r="45" spans="5:8" x14ac:dyDescent="0.25">
      <c r="E45" s="7"/>
      <c r="F45" s="7"/>
      <c r="G45" s="7"/>
      <c r="H45" s="7"/>
    </row>
    <row r="46" spans="5:8" x14ac:dyDescent="0.25">
      <c r="E46" s="7"/>
      <c r="F46" s="7"/>
      <c r="G46" s="7"/>
      <c r="H46" s="7"/>
    </row>
    <row r="47" spans="5:8" x14ac:dyDescent="0.25">
      <c r="E47" s="7"/>
      <c r="F47" s="7"/>
      <c r="G47" s="7"/>
      <c r="H47" s="7"/>
    </row>
    <row r="48" spans="5:8" x14ac:dyDescent="0.25">
      <c r="E48" s="7"/>
      <c r="F48" s="7"/>
      <c r="G48" s="7"/>
      <c r="H48" s="7"/>
    </row>
    <row r="49" spans="5:8" x14ac:dyDescent="0.25">
      <c r="E49" s="7"/>
      <c r="F49" s="7"/>
      <c r="G49" s="7"/>
      <c r="H49" s="7"/>
    </row>
    <row r="50" spans="5:8" x14ac:dyDescent="0.25">
      <c r="E50" s="7"/>
      <c r="F50" s="7"/>
      <c r="G50" s="7"/>
      <c r="H50" s="7"/>
    </row>
    <row r="51" spans="5:8" x14ac:dyDescent="0.25">
      <c r="E51" s="7"/>
      <c r="F51" s="7"/>
      <c r="G51" s="7"/>
      <c r="H51" s="7"/>
    </row>
    <row r="52" spans="5:8" x14ac:dyDescent="0.25">
      <c r="E52" s="7"/>
      <c r="F52" s="7"/>
      <c r="G52" s="7"/>
      <c r="H52" s="7"/>
    </row>
    <row r="53" spans="5:8" x14ac:dyDescent="0.25">
      <c r="E53" s="7"/>
      <c r="F53" s="7"/>
      <c r="G53" s="7"/>
      <c r="H53" s="7"/>
    </row>
    <row r="54" spans="5:8" x14ac:dyDescent="0.25">
      <c r="E54" s="7"/>
      <c r="F54" s="7"/>
      <c r="G54" s="7"/>
      <c r="H54" s="7"/>
    </row>
    <row r="55" spans="5:8" x14ac:dyDescent="0.25">
      <c r="E55" s="7"/>
      <c r="F55" s="7"/>
      <c r="G55" s="7"/>
      <c r="H55" s="7"/>
    </row>
  </sheetData>
  <sheetProtection sheet="1" objects="1" scenarios="1"/>
  <mergeCells count="1">
    <mergeCell ref="E2:I2"/>
  </mergeCells>
  <pageMargins left="0.23622047244094491" right="0.23622047244094491" top="0.74803149606299213" bottom="0.74803149606299213" header="0.31496062992125984" footer="0.31496062992125984"/>
  <pageSetup paperSize="9" scale="57" orientation="portrait" r:id="rId1"/>
  <headerFooter>
    <oddHeader>&amp;L&amp;G&amp;C&amp;"-,Gras"&amp;10Dossier patrimonial du retraité
&amp;A</oddHeader>
    <oddFooter>&amp;R&amp;10version 03/2023</oddFooter>
  </headerFooter>
  <drawing r:id="rId2"/>
  <legacyDrawingHF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Feuil28">
    <pageSetUpPr fitToPage="1"/>
  </sheetPr>
  <dimension ref="B1:AB12"/>
  <sheetViews>
    <sheetView showGridLines="0" showRowColHeaders="0" zoomScaleNormal="100" workbookViewId="0">
      <selection activeCell="P8" sqref="P8"/>
    </sheetView>
  </sheetViews>
  <sheetFormatPr baseColWidth="10" defaultColWidth="9.140625" defaultRowHeight="15" x14ac:dyDescent="0.25"/>
  <cols>
    <col min="1" max="1" width="10.7109375" style="63" customWidth="1"/>
    <col min="2" max="3" width="4.7109375" customWidth="1"/>
    <col min="4" max="4" width="10.7109375" style="63" customWidth="1"/>
    <col min="5" max="5" width="32.42578125" style="63" bestFit="1" customWidth="1"/>
    <col min="6" max="6" width="54.42578125" style="63" customWidth="1"/>
    <col min="7" max="23" width="9.140625" style="63"/>
    <col min="24" max="25" width="9.140625" style="6"/>
    <col min="26" max="16384" width="9.140625" style="63"/>
  </cols>
  <sheetData>
    <row r="1" spans="2:28" ht="30" customHeight="1" x14ac:dyDescent="0.25">
      <c r="Y1" s="221"/>
    </row>
    <row r="2" spans="2:28" s="62" customFormat="1" ht="46.5" customHeight="1" x14ac:dyDescent="0.3">
      <c r="B2"/>
      <c r="C2"/>
      <c r="E2" s="647" t="s">
        <v>419</v>
      </c>
      <c r="F2" s="647"/>
      <c r="G2" s="22"/>
      <c r="H2" s="22"/>
      <c r="I2" s="22"/>
      <c r="J2" s="22"/>
      <c r="X2" s="6"/>
      <c r="Y2" s="6"/>
      <c r="AA2" s="212"/>
      <c r="AB2" s="208"/>
    </row>
    <row r="3" spans="2:28" ht="30" customHeight="1" x14ac:dyDescent="0.25">
      <c r="E3" s="303" t="s">
        <v>476</v>
      </c>
      <c r="F3" s="306" t="str">
        <f>+nom&amp;" "&amp;prenom&amp;" / "&amp;courriel</f>
        <v>Nom test Prénom Test / Mail Test</v>
      </c>
      <c r="G3" s="22"/>
      <c r="H3" s="22"/>
    </row>
    <row r="4" spans="2:28" ht="24.75" customHeight="1" x14ac:dyDescent="0.25">
      <c r="E4" s="682" t="s">
        <v>12</v>
      </c>
      <c r="F4" s="682"/>
    </row>
    <row r="5" spans="2:28" ht="30" customHeight="1" x14ac:dyDescent="0.25">
      <c r="E5" s="247" t="s">
        <v>77</v>
      </c>
      <c r="F5" s="175"/>
    </row>
    <row r="6" spans="2:28" ht="30" customHeight="1" x14ac:dyDescent="0.25">
      <c r="E6" s="35" t="s">
        <v>76</v>
      </c>
      <c r="F6" s="342"/>
    </row>
    <row r="7" spans="2:28" ht="57.75" customHeight="1" x14ac:dyDescent="0.25">
      <c r="E7" s="201" t="s">
        <v>204</v>
      </c>
      <c r="F7" s="368"/>
      <c r="G7" s="75"/>
    </row>
    <row r="8" spans="2:28" ht="30" customHeight="1" x14ac:dyDescent="0.25">
      <c r="E8" s="370" t="s">
        <v>78</v>
      </c>
      <c r="F8" s="369"/>
      <c r="G8" s="75"/>
    </row>
    <row r="9" spans="2:28" ht="69" customHeight="1" x14ac:dyDescent="0.25">
      <c r="E9" s="202" t="s">
        <v>79</v>
      </c>
      <c r="F9" s="368"/>
    </row>
    <row r="10" spans="2:28" ht="52.5" customHeight="1" x14ac:dyDescent="0.25">
      <c r="E10" s="200"/>
      <c r="F10" s="76"/>
    </row>
    <row r="11" spans="2:28" s="65" customFormat="1" ht="19.7" customHeight="1" x14ac:dyDescent="0.25">
      <c r="B11"/>
      <c r="C11"/>
      <c r="E11" s="683" t="s">
        <v>17</v>
      </c>
      <c r="F11" s="683"/>
      <c r="G11" s="63"/>
      <c r="H11" s="63"/>
      <c r="X11" s="6"/>
      <c r="Y11" s="6"/>
    </row>
    <row r="12" spans="2:28" s="65" customFormat="1" ht="84.75" customHeight="1" x14ac:dyDescent="0.25">
      <c r="B12"/>
      <c r="C12"/>
      <c r="E12" s="684"/>
      <c r="F12" s="685"/>
      <c r="G12" s="63"/>
      <c r="H12" s="63"/>
      <c r="X12" s="6"/>
      <c r="Y12" s="6"/>
    </row>
  </sheetData>
  <mergeCells count="4">
    <mergeCell ref="E4:F4"/>
    <mergeCell ref="E2:F2"/>
    <mergeCell ref="E11:F11"/>
    <mergeCell ref="E12:F12"/>
  </mergeCells>
  <pageMargins left="0.23622047244094491" right="0.23622047244094491" top="0.74803149606299213" bottom="0.74803149606299213" header="0.31496062992125984" footer="0.31496062992125984"/>
  <pageSetup paperSize="9" orientation="portrait" r:id="rId1"/>
  <headerFooter>
    <oddHeader>&amp;L&amp;G&amp;C&amp;"-,Gras"&amp;10Dossier patrimonial du retraité
&amp;A</oddHeader>
    <oddFooter>&amp;R&amp;10version 03/2023</oddFooter>
  </headerFooter>
  <drawing r:id="rId2"/>
  <legacyDrawingHF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Feuil30">
    <pageSetUpPr fitToPage="1"/>
  </sheetPr>
  <dimension ref="C1:F48"/>
  <sheetViews>
    <sheetView showGridLines="0" zoomScale="115" zoomScaleNormal="115" workbookViewId="0">
      <selection activeCell="F27" sqref="F27"/>
    </sheetView>
  </sheetViews>
  <sheetFormatPr baseColWidth="10" defaultColWidth="9.140625" defaultRowHeight="15" x14ac:dyDescent="0.25"/>
  <cols>
    <col min="1" max="3" width="9.140625" style="63"/>
    <col min="4" max="4" width="28.140625" style="63" customWidth="1"/>
    <col min="5" max="5" width="12.85546875" style="63" customWidth="1"/>
    <col min="6" max="6" width="85.28515625" style="63" customWidth="1"/>
    <col min="7" max="7" width="9.140625" style="63"/>
    <col min="8" max="8" width="20.5703125" style="63" bestFit="1" customWidth="1"/>
    <col min="9" max="16384" width="9.140625" style="63"/>
  </cols>
  <sheetData>
    <row r="1" spans="3:6" ht="58.5" customHeight="1" x14ac:dyDescent="0.25">
      <c r="D1" s="687" t="s">
        <v>89</v>
      </c>
      <c r="E1" s="687"/>
      <c r="F1" s="687"/>
    </row>
    <row r="2" spans="3:6" ht="23.25" customHeight="1" x14ac:dyDescent="0.25">
      <c r="D2" s="69"/>
      <c r="E2" s="69"/>
      <c r="F2" s="67"/>
    </row>
    <row r="3" spans="3:6" ht="22.35" customHeight="1" x14ac:dyDescent="0.25">
      <c r="D3" s="689" t="s">
        <v>477</v>
      </c>
      <c r="E3" s="689"/>
      <c r="F3" s="689"/>
    </row>
    <row r="4" spans="3:6" ht="13.5" customHeight="1" x14ac:dyDescent="0.25">
      <c r="D4" s="64"/>
      <c r="E4" s="64"/>
      <c r="F4" s="64"/>
    </row>
    <row r="5" spans="3:6" ht="21.75" customHeight="1" x14ac:dyDescent="0.25">
      <c r="D5" s="250" t="s">
        <v>244</v>
      </c>
      <c r="E5" s="250"/>
      <c r="F5" s="47"/>
    </row>
    <row r="6" spans="3:6" ht="11.85" customHeight="1" x14ac:dyDescent="0.25">
      <c r="D6" s="53" t="s">
        <v>212</v>
      </c>
      <c r="E6" s="53"/>
      <c r="F6" s="251"/>
    </row>
    <row r="7" spans="3:6" ht="14.45" customHeight="1" x14ac:dyDescent="0.25">
      <c r="D7" s="53" t="s">
        <v>213</v>
      </c>
      <c r="E7" s="53"/>
      <c r="F7" s="251"/>
    </row>
    <row r="8" spans="3:6" ht="14.45" customHeight="1" x14ac:dyDescent="0.25">
      <c r="D8" s="53" t="s">
        <v>214</v>
      </c>
      <c r="E8" s="53"/>
      <c r="F8" s="251"/>
    </row>
    <row r="9" spans="3:6" ht="14.45" customHeight="1" x14ac:dyDescent="0.25">
      <c r="D9" s="53" t="s">
        <v>215</v>
      </c>
      <c r="E9" s="53"/>
      <c r="F9" s="251"/>
    </row>
    <row r="10" spans="3:6" ht="14.25" customHeight="1" x14ac:dyDescent="0.25">
      <c r="D10" s="64"/>
      <c r="E10" s="64"/>
      <c r="F10" s="64"/>
    </row>
    <row r="11" spans="3:6" ht="40.5" customHeight="1" x14ac:dyDescent="0.25">
      <c r="D11" s="64"/>
      <c r="E11" s="64"/>
      <c r="F11" s="268" t="s">
        <v>458</v>
      </c>
    </row>
    <row r="12" spans="3:6" ht="15" customHeight="1" x14ac:dyDescent="0.25">
      <c r="C12" s="78"/>
      <c r="D12" s="686" t="s">
        <v>245</v>
      </c>
      <c r="E12" s="686"/>
      <c r="F12" s="252" t="s">
        <v>437</v>
      </c>
    </row>
    <row r="13" spans="3:6" ht="15" customHeight="1" x14ac:dyDescent="0.25">
      <c r="C13" s="78"/>
      <c r="D13" s="686"/>
      <c r="E13" s="686"/>
      <c r="F13" s="252" t="s">
        <v>53</v>
      </c>
    </row>
    <row r="14" spans="3:6" ht="15" customHeight="1" x14ac:dyDescent="0.25">
      <c r="C14" s="78"/>
      <c r="D14" s="686"/>
      <c r="E14" s="686"/>
      <c r="F14" s="252" t="s">
        <v>438</v>
      </c>
    </row>
    <row r="15" spans="3:6" ht="15" customHeight="1" x14ac:dyDescent="0.25">
      <c r="C15" s="78"/>
      <c r="D15" s="686"/>
      <c r="E15" s="686"/>
      <c r="F15" s="252" t="s">
        <v>439</v>
      </c>
    </row>
    <row r="16" spans="3:6" ht="15" customHeight="1" x14ac:dyDescent="0.25">
      <c r="C16" s="78"/>
      <c r="D16" s="686"/>
      <c r="E16" s="686"/>
      <c r="F16" s="252" t="s">
        <v>440</v>
      </c>
    </row>
    <row r="17" spans="3:6" x14ac:dyDescent="0.25">
      <c r="C17" s="78"/>
      <c r="D17" s="686"/>
      <c r="E17" s="686"/>
      <c r="F17" s="253"/>
    </row>
    <row r="18" spans="3:6" x14ac:dyDescent="0.25">
      <c r="C18" s="78"/>
      <c r="D18" s="686"/>
      <c r="E18" s="686"/>
      <c r="F18" s="254" t="s">
        <v>441</v>
      </c>
    </row>
    <row r="19" spans="3:6" x14ac:dyDescent="0.25">
      <c r="C19" s="78"/>
      <c r="D19" s="686"/>
      <c r="E19" s="686"/>
      <c r="F19" s="254" t="s">
        <v>53</v>
      </c>
    </row>
    <row r="20" spans="3:6" x14ac:dyDescent="0.25">
      <c r="C20" s="78"/>
      <c r="D20" s="686"/>
      <c r="E20" s="686"/>
      <c r="F20" s="254" t="s">
        <v>438</v>
      </c>
    </row>
    <row r="21" spans="3:6" ht="18" customHeight="1" x14ac:dyDescent="0.25">
      <c r="C21" s="78"/>
      <c r="D21" s="686"/>
      <c r="E21" s="686"/>
      <c r="F21" s="254"/>
    </row>
    <row r="22" spans="3:6" ht="17.25" customHeight="1" x14ac:dyDescent="0.25">
      <c r="C22" s="78"/>
      <c r="D22" s="686"/>
      <c r="E22" s="686"/>
      <c r="F22" s="254" t="s">
        <v>442</v>
      </c>
    </row>
    <row r="23" spans="3:6" ht="15.75" customHeight="1" x14ac:dyDescent="0.25">
      <c r="C23" s="78"/>
      <c r="D23" s="686"/>
      <c r="E23" s="686"/>
      <c r="F23" s="254" t="s">
        <v>443</v>
      </c>
    </row>
    <row r="24" spans="3:6" ht="66" customHeight="1" x14ac:dyDescent="0.25">
      <c r="C24" s="78"/>
      <c r="D24" s="686"/>
      <c r="E24" s="686"/>
      <c r="F24" s="254"/>
    </row>
    <row r="25" spans="3:6" ht="13.5" customHeight="1" x14ac:dyDescent="0.25">
      <c r="C25" s="78"/>
      <c r="D25" s="686"/>
      <c r="E25" s="686"/>
      <c r="F25" s="255" t="s">
        <v>444</v>
      </c>
    </row>
    <row r="26" spans="3:6" ht="13.5" customHeight="1" x14ac:dyDescent="0.25">
      <c r="C26" s="78"/>
      <c r="D26" s="686"/>
      <c r="E26" s="686"/>
      <c r="F26" s="255"/>
    </row>
    <row r="27" spans="3:6" ht="53.25" customHeight="1" x14ac:dyDescent="0.25">
      <c r="C27" s="78"/>
      <c r="D27" s="686"/>
      <c r="E27" s="686"/>
      <c r="F27" s="255" t="s">
        <v>13</v>
      </c>
    </row>
    <row r="28" spans="3:6" ht="30" customHeight="1" x14ac:dyDescent="0.25">
      <c r="C28" s="78"/>
      <c r="D28" s="265"/>
      <c r="E28" s="258"/>
      <c r="F28" s="688" t="s">
        <v>453</v>
      </c>
    </row>
    <row r="29" spans="3:6" ht="75.75" customHeight="1" x14ac:dyDescent="0.25">
      <c r="C29" s="248"/>
      <c r="D29" s="309" t="s">
        <v>676</v>
      </c>
      <c r="E29" s="257"/>
      <c r="F29" s="688"/>
    </row>
    <row r="30" spans="3:6" ht="30" customHeight="1" x14ac:dyDescent="0.25">
      <c r="C30" s="248"/>
      <c r="D30" s="259"/>
      <c r="E30" s="259"/>
      <c r="F30" s="688"/>
    </row>
    <row r="31" spans="3:6" ht="20.100000000000001" customHeight="1" x14ac:dyDescent="0.25">
      <c r="C31" s="248"/>
      <c r="D31" s="260"/>
      <c r="E31" s="260"/>
      <c r="F31" s="255"/>
    </row>
    <row r="32" spans="3:6" ht="37.5" customHeight="1" x14ac:dyDescent="0.25">
      <c r="C32" s="78"/>
      <c r="D32" s="266" t="s">
        <v>457</v>
      </c>
      <c r="E32" s="256"/>
      <c r="F32" s="256" t="s">
        <v>445</v>
      </c>
    </row>
    <row r="33" spans="3:6" ht="20.100000000000001" customHeight="1" x14ac:dyDescent="0.25">
      <c r="C33" s="78"/>
      <c r="D33" s="261"/>
      <c r="E33" s="261"/>
      <c r="F33" s="256"/>
    </row>
    <row r="34" spans="3:6" ht="37.5" customHeight="1" x14ac:dyDescent="0.25">
      <c r="C34" s="78"/>
      <c r="D34" s="267" t="s">
        <v>449</v>
      </c>
      <c r="E34" s="262"/>
      <c r="F34" s="255" t="s">
        <v>450</v>
      </c>
    </row>
    <row r="43" spans="3:6" x14ac:dyDescent="0.25">
      <c r="D43" s="271" t="s">
        <v>456</v>
      </c>
      <c r="E43" s="263"/>
      <c r="F43" s="264" t="s">
        <v>455</v>
      </c>
    </row>
    <row r="44" spans="3:6" x14ac:dyDescent="0.25">
      <c r="D44" s="263"/>
      <c r="E44" s="263"/>
      <c r="F44" s="263"/>
    </row>
    <row r="45" spans="3:6" ht="60" customHeight="1" x14ac:dyDescent="0.25">
      <c r="D45" s="270" t="s">
        <v>51</v>
      </c>
      <c r="E45" s="269"/>
      <c r="F45" s="249" t="s">
        <v>451</v>
      </c>
    </row>
    <row r="46" spans="3:6" ht="60" customHeight="1" x14ac:dyDescent="0.25">
      <c r="D46" s="270" t="s">
        <v>446</v>
      </c>
      <c r="E46" s="269"/>
      <c r="F46" s="249" t="s">
        <v>453</v>
      </c>
    </row>
    <row r="47" spans="3:6" ht="60" customHeight="1" x14ac:dyDescent="0.25">
      <c r="D47" s="270" t="s">
        <v>447</v>
      </c>
      <c r="E47" s="269"/>
      <c r="F47" s="249" t="s">
        <v>452</v>
      </c>
    </row>
    <row r="48" spans="3:6" ht="60" customHeight="1" x14ac:dyDescent="0.25">
      <c r="D48" s="270" t="s">
        <v>448</v>
      </c>
      <c r="E48" s="269"/>
      <c r="F48" s="249" t="s">
        <v>454</v>
      </c>
    </row>
  </sheetData>
  <mergeCells count="5">
    <mergeCell ref="D12:D27"/>
    <mergeCell ref="E12:E27"/>
    <mergeCell ref="D1:F1"/>
    <mergeCell ref="F28:F30"/>
    <mergeCell ref="D3:F3"/>
  </mergeCells>
  <conditionalFormatting sqref="F12:F16 F18:F20 F22:F23">
    <cfRule type="containsBlanks" dxfId="1" priority="2">
      <formula>LEN(TRIM(F12))=0</formula>
    </cfRule>
  </conditionalFormatting>
  <printOptions horizontalCentered="1"/>
  <pageMargins left="0.23622047244094491" right="0.23622047244094491" top="0.74803149606299213" bottom="0.74803149606299213" header="0.31496062992125984" footer="0.31496062992125984"/>
  <pageSetup paperSize="9" orientation="portrait" r:id="rId1"/>
  <headerFooter>
    <oddFooter xml:space="preserve">&amp;L </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3" id="{4A9C1F98-75D5-4226-B945-166E1A2788A5}">
            <xm:f>F12=TECH!B4</xm:f>
            <x14:dxf>
              <fill>
                <patternFill>
                  <bgColor rgb="FFFFFF00"/>
                </patternFill>
              </fill>
            </x14:dxf>
          </x14:cfRule>
          <xm:sqref>F12:F16 F18:F20 F22:F23</xm:sqref>
        </x14:conditionalFormatting>
      </x14:conditionalFormatting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Feuil31">
    <pageSetUpPr fitToPage="1"/>
  </sheetPr>
  <dimension ref="C2:C49"/>
  <sheetViews>
    <sheetView showGridLines="0" showRowColHeaders="0" zoomScaleNormal="100" workbookViewId="0">
      <selection activeCell="E19" sqref="E19:G19"/>
    </sheetView>
  </sheetViews>
  <sheetFormatPr baseColWidth="10" defaultColWidth="9.140625" defaultRowHeight="15" x14ac:dyDescent="0.25"/>
  <cols>
    <col min="1" max="1" width="9.140625" style="63"/>
    <col min="2" max="2" width="18.85546875" style="63" customWidth="1"/>
    <col min="3" max="3" width="115.42578125" style="63" customWidth="1"/>
    <col min="4" max="16384" width="9.140625" style="63"/>
  </cols>
  <sheetData>
    <row r="2" spans="3:3" ht="60" customHeight="1" x14ac:dyDescent="0.25">
      <c r="C2" s="203" t="s">
        <v>34</v>
      </c>
    </row>
    <row r="3" spans="3:3" ht="19.350000000000001" customHeight="1" x14ac:dyDescent="0.25">
      <c r="C3" s="67"/>
    </row>
    <row r="4" spans="3:3" ht="27" customHeight="1" x14ac:dyDescent="0.25">
      <c r="C4" s="272" t="s">
        <v>478</v>
      </c>
    </row>
    <row r="5" spans="3:3" ht="27" customHeight="1" x14ac:dyDescent="0.25"/>
    <row r="6" spans="3:3" s="65" customFormat="1" ht="20.100000000000001" customHeight="1" x14ac:dyDescent="0.25">
      <c r="C6" s="206"/>
    </row>
    <row r="7" spans="3:3" s="65" customFormat="1" ht="20.100000000000001" customHeight="1" x14ac:dyDescent="0.25">
      <c r="C7" s="29"/>
    </row>
    <row r="8" spans="3:3" s="65" customFormat="1" ht="20.100000000000001" customHeight="1" x14ac:dyDescent="0.25">
      <c r="C8" s="29"/>
    </row>
    <row r="9" spans="3:3" s="65" customFormat="1" ht="20.100000000000001" customHeight="1" x14ac:dyDescent="0.25">
      <c r="C9" s="29"/>
    </row>
    <row r="10" spans="3:3" s="65" customFormat="1" ht="20.100000000000001" customHeight="1" x14ac:dyDescent="0.25">
      <c r="C10" s="29"/>
    </row>
    <row r="11" spans="3:3" s="65" customFormat="1" ht="20.100000000000001" customHeight="1" x14ac:dyDescent="0.25">
      <c r="C11" s="29"/>
    </row>
    <row r="12" spans="3:3" s="65" customFormat="1" ht="20.100000000000001" customHeight="1" x14ac:dyDescent="0.25">
      <c r="C12" s="29"/>
    </row>
    <row r="13" spans="3:3" s="65" customFormat="1" ht="20.100000000000001" customHeight="1" x14ac:dyDescent="0.25">
      <c r="C13" s="29"/>
    </row>
    <row r="14" spans="3:3" s="65" customFormat="1" ht="20.100000000000001" customHeight="1" x14ac:dyDescent="0.25">
      <c r="C14" s="29"/>
    </row>
    <row r="15" spans="3:3" s="65" customFormat="1" ht="20.100000000000001" customHeight="1" x14ac:dyDescent="0.25">
      <c r="C15" s="29"/>
    </row>
    <row r="16" spans="3:3" s="65" customFormat="1" ht="20.100000000000001" customHeight="1" x14ac:dyDescent="0.25">
      <c r="C16" s="29"/>
    </row>
    <row r="17" spans="3:3" s="65" customFormat="1" ht="20.100000000000001" customHeight="1" x14ac:dyDescent="0.25">
      <c r="C17" s="29"/>
    </row>
    <row r="18" spans="3:3" s="65" customFormat="1" ht="20.100000000000001" customHeight="1" x14ac:dyDescent="0.25">
      <c r="C18" s="29"/>
    </row>
    <row r="19" spans="3:3" s="65" customFormat="1" ht="20.100000000000001" customHeight="1" x14ac:dyDescent="0.25">
      <c r="C19" s="29"/>
    </row>
    <row r="20" spans="3:3" s="65" customFormat="1" ht="20.100000000000001" customHeight="1" x14ac:dyDescent="0.25">
      <c r="C20" s="29"/>
    </row>
    <row r="21" spans="3:3" s="65" customFormat="1" ht="20.100000000000001" customHeight="1" x14ac:dyDescent="0.25">
      <c r="C21" s="29"/>
    </row>
    <row r="22" spans="3:3" s="65" customFormat="1" ht="20.100000000000001" customHeight="1" x14ac:dyDescent="0.25">
      <c r="C22" s="29"/>
    </row>
    <row r="23" spans="3:3" s="65" customFormat="1" ht="20.100000000000001" customHeight="1" x14ac:dyDescent="0.25">
      <c r="C23" s="29"/>
    </row>
    <row r="24" spans="3:3" s="65" customFormat="1" ht="20.100000000000001" customHeight="1" x14ac:dyDescent="0.25">
      <c r="C24" s="29"/>
    </row>
    <row r="25" spans="3:3" s="65" customFormat="1" ht="20.100000000000001" customHeight="1" x14ac:dyDescent="0.25">
      <c r="C25" s="29"/>
    </row>
    <row r="26" spans="3:3" s="65" customFormat="1" ht="20.100000000000001" customHeight="1" x14ac:dyDescent="0.25">
      <c r="C26" s="29"/>
    </row>
    <row r="27" spans="3:3" s="65" customFormat="1" ht="20.100000000000001" customHeight="1" x14ac:dyDescent="0.25">
      <c r="C27" s="29"/>
    </row>
    <row r="28" spans="3:3" s="65" customFormat="1" ht="20.100000000000001" customHeight="1" x14ac:dyDescent="0.25">
      <c r="C28" s="29"/>
    </row>
    <row r="29" spans="3:3" s="65" customFormat="1" ht="20.100000000000001" customHeight="1" x14ac:dyDescent="0.25">
      <c r="C29" s="29"/>
    </row>
    <row r="30" spans="3:3" s="65" customFormat="1" ht="20.100000000000001" customHeight="1" x14ac:dyDescent="0.25">
      <c r="C30" s="29"/>
    </row>
    <row r="31" spans="3:3" s="65" customFormat="1" ht="20.100000000000001" customHeight="1" x14ac:dyDescent="0.25">
      <c r="C31" s="29"/>
    </row>
    <row r="32" spans="3:3" s="65" customFormat="1" ht="20.100000000000001" customHeight="1" x14ac:dyDescent="0.25">
      <c r="C32" s="29"/>
    </row>
    <row r="33" spans="3:3" s="65" customFormat="1" ht="20.100000000000001" customHeight="1" x14ac:dyDescent="0.25">
      <c r="C33" s="29"/>
    </row>
    <row r="34" spans="3:3" s="65" customFormat="1" ht="20.100000000000001" customHeight="1" x14ac:dyDescent="0.25">
      <c r="C34" s="29"/>
    </row>
    <row r="35" spans="3:3" s="65" customFormat="1" ht="20.100000000000001" customHeight="1" x14ac:dyDescent="0.25">
      <c r="C35" s="29"/>
    </row>
    <row r="36" spans="3:3" s="65" customFormat="1" ht="20.100000000000001" customHeight="1" x14ac:dyDescent="0.25">
      <c r="C36" s="29"/>
    </row>
    <row r="37" spans="3:3" s="65" customFormat="1" ht="20.100000000000001" customHeight="1" x14ac:dyDescent="0.25">
      <c r="C37" s="29"/>
    </row>
    <row r="38" spans="3:3" s="65" customFormat="1" ht="20.100000000000001" customHeight="1" x14ac:dyDescent="0.25">
      <c r="C38" s="29"/>
    </row>
    <row r="39" spans="3:3" s="65" customFormat="1" ht="20.100000000000001" customHeight="1" x14ac:dyDescent="0.25">
      <c r="C39" s="29"/>
    </row>
    <row r="40" spans="3:3" s="65" customFormat="1" ht="20.100000000000001" customHeight="1" x14ac:dyDescent="0.25">
      <c r="C40" s="29"/>
    </row>
    <row r="41" spans="3:3" s="65" customFormat="1" ht="20.100000000000001" customHeight="1" x14ac:dyDescent="0.25">
      <c r="C41" s="29"/>
    </row>
    <row r="42" spans="3:3" s="65" customFormat="1" ht="20.100000000000001" customHeight="1" x14ac:dyDescent="0.25">
      <c r="C42" s="29"/>
    </row>
    <row r="43" spans="3:3" s="65" customFormat="1" ht="20.100000000000001" customHeight="1" x14ac:dyDescent="0.25">
      <c r="C43" s="29"/>
    </row>
    <row r="44" spans="3:3" s="65" customFormat="1" ht="20.100000000000001" customHeight="1" x14ac:dyDescent="0.25">
      <c r="C44" s="29"/>
    </row>
    <row r="45" spans="3:3" s="65" customFormat="1" ht="20.100000000000001" customHeight="1" x14ac:dyDescent="0.25">
      <c r="C45" s="29"/>
    </row>
    <row r="46" spans="3:3" s="65" customFormat="1" ht="20.100000000000001" customHeight="1" x14ac:dyDescent="0.25">
      <c r="C46" s="29"/>
    </row>
    <row r="47" spans="3:3" s="65" customFormat="1" ht="20.100000000000001" customHeight="1" x14ac:dyDescent="0.25">
      <c r="C47" s="29"/>
    </row>
    <row r="48" spans="3:3" s="65" customFormat="1" ht="20.100000000000001" customHeight="1" x14ac:dyDescent="0.25">
      <c r="C48" s="29"/>
    </row>
    <row r="49" spans="3:3" s="65" customFormat="1" ht="20.100000000000001" customHeight="1" x14ac:dyDescent="0.25">
      <c r="C49" s="29"/>
    </row>
  </sheetData>
  <pageMargins left="0.23622047244094491" right="0.23622047244094491" top="0.74803149606299213" bottom="0.74803149606299213" header="0.31496062992125984" footer="0.31496062992125984"/>
  <pageSetup paperSize="9" scale="73" orientation="portrait" r:id="rId1"/>
  <headerFooter>
    <oddHeader xml:space="preserve">&amp;RVersion XX/2023
</oddHeader>
    <oddFooter xml:space="preserve">&amp;L
</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Feuil29">
    <pageSetUpPr fitToPage="1"/>
  </sheetPr>
  <dimension ref="E1:K41"/>
  <sheetViews>
    <sheetView showGridLines="0" showRowColHeaders="0" showWhiteSpace="0" zoomScaleNormal="100" workbookViewId="0">
      <selection activeCell="J14" sqref="J14"/>
    </sheetView>
  </sheetViews>
  <sheetFormatPr baseColWidth="10" defaultColWidth="9.140625" defaultRowHeight="15" x14ac:dyDescent="0.25"/>
  <cols>
    <col min="1" max="1" width="10.7109375" style="63" customWidth="1"/>
    <col min="2" max="3" width="4.7109375" style="63" customWidth="1"/>
    <col min="4" max="4" width="10.7109375" style="63" customWidth="1"/>
    <col min="5" max="5" width="115.42578125" style="63" customWidth="1"/>
    <col min="6" max="16384" width="9.140625" style="63"/>
  </cols>
  <sheetData>
    <row r="1" spans="5:11" ht="30" customHeight="1" x14ac:dyDescent="0.25">
      <c r="E1" s="67"/>
    </row>
    <row r="2" spans="5:11" ht="30" customHeight="1" x14ac:dyDescent="0.25">
      <c r="E2" s="203" t="s">
        <v>182</v>
      </c>
    </row>
    <row r="3" spans="5:11" ht="30" customHeight="1" x14ac:dyDescent="0.25">
      <c r="E3" s="70"/>
    </row>
    <row r="4" spans="5:11" ht="14.25" customHeight="1" x14ac:dyDescent="0.25">
      <c r="E4" s="205" t="s">
        <v>183</v>
      </c>
    </row>
    <row r="5" spans="5:11" x14ac:dyDescent="0.25">
      <c r="E5" s="204" t="s">
        <v>184</v>
      </c>
      <c r="F5" s="71"/>
    </row>
    <row r="6" spans="5:11" ht="30" x14ac:dyDescent="0.25">
      <c r="E6" s="72" t="s">
        <v>185</v>
      </c>
      <c r="K6" s="73"/>
    </row>
    <row r="7" spans="5:11" x14ac:dyDescent="0.25">
      <c r="E7" s="74"/>
    </row>
    <row r="8" spans="5:11" x14ac:dyDescent="0.25">
      <c r="E8" s="205" t="s">
        <v>186</v>
      </c>
    </row>
    <row r="9" spans="5:11" x14ac:dyDescent="0.25">
      <c r="E9" s="204" t="s">
        <v>187</v>
      </c>
      <c r="F9" s="71"/>
    </row>
    <row r="10" spans="5:11" ht="30" x14ac:dyDescent="0.25">
      <c r="E10" s="72" t="s">
        <v>201</v>
      </c>
    </row>
    <row r="11" spans="5:11" ht="30" x14ac:dyDescent="0.25">
      <c r="E11" s="72" t="s">
        <v>188</v>
      </c>
    </row>
    <row r="12" spans="5:11" x14ac:dyDescent="0.25">
      <c r="E12" s="72"/>
    </row>
    <row r="13" spans="5:11" x14ac:dyDescent="0.25">
      <c r="E13" s="204" t="s">
        <v>420</v>
      </c>
    </row>
    <row r="14" spans="5:11" ht="30" x14ac:dyDescent="0.25">
      <c r="E14" s="72" t="s">
        <v>189</v>
      </c>
    </row>
    <row r="15" spans="5:11" x14ac:dyDescent="0.25">
      <c r="E15" s="74"/>
    </row>
    <row r="16" spans="5:11" x14ac:dyDescent="0.25">
      <c r="E16" s="205" t="s">
        <v>190</v>
      </c>
    </row>
    <row r="17" spans="5:6" x14ac:dyDescent="0.25">
      <c r="E17" s="204" t="s">
        <v>421</v>
      </c>
    </row>
    <row r="18" spans="5:6" ht="30" x14ac:dyDescent="0.25">
      <c r="E18" s="72" t="s">
        <v>191</v>
      </c>
    </row>
    <row r="19" spans="5:6" x14ac:dyDescent="0.25">
      <c r="E19" s="72"/>
    </row>
    <row r="20" spans="5:6" x14ac:dyDescent="0.25">
      <c r="E20" s="204" t="s">
        <v>422</v>
      </c>
    </row>
    <row r="21" spans="5:6" ht="30" x14ac:dyDescent="0.25">
      <c r="E21" s="72" t="s">
        <v>192</v>
      </c>
    </row>
    <row r="22" spans="5:6" x14ac:dyDescent="0.25">
      <c r="E22" s="72"/>
    </row>
    <row r="23" spans="5:6" x14ac:dyDescent="0.25">
      <c r="E23" s="204" t="s">
        <v>423</v>
      </c>
      <c r="F23" s="71"/>
    </row>
    <row r="24" spans="5:6" ht="30" x14ac:dyDescent="0.25">
      <c r="E24" s="72" t="s">
        <v>193</v>
      </c>
    </row>
    <row r="25" spans="5:6" x14ac:dyDescent="0.25">
      <c r="E25" s="74"/>
    </row>
    <row r="26" spans="5:6" x14ac:dyDescent="0.25">
      <c r="E26" s="205" t="s">
        <v>194</v>
      </c>
    </row>
    <row r="27" spans="5:6" x14ac:dyDescent="0.25">
      <c r="E27" s="204" t="s">
        <v>424</v>
      </c>
      <c r="F27" s="71"/>
    </row>
    <row r="28" spans="5:6" ht="30" x14ac:dyDescent="0.25">
      <c r="E28" s="72" t="s">
        <v>195</v>
      </c>
    </row>
    <row r="29" spans="5:6" x14ac:dyDescent="0.25">
      <c r="E29" s="72"/>
    </row>
    <row r="30" spans="5:6" ht="21" customHeight="1" x14ac:dyDescent="0.25">
      <c r="E30" s="204" t="s">
        <v>425</v>
      </c>
      <c r="F30" s="71"/>
    </row>
    <row r="31" spans="5:6" ht="30" x14ac:dyDescent="0.25">
      <c r="E31" s="72" t="s">
        <v>196</v>
      </c>
    </row>
    <row r="32" spans="5:6" x14ac:dyDescent="0.25">
      <c r="E32" s="72"/>
    </row>
    <row r="33" spans="5:6" ht="30" x14ac:dyDescent="0.25">
      <c r="E33" s="204" t="s">
        <v>426</v>
      </c>
      <c r="F33" s="71"/>
    </row>
    <row r="34" spans="5:6" ht="30" x14ac:dyDescent="0.25">
      <c r="E34" s="72" t="s">
        <v>197</v>
      </c>
    </row>
    <row r="35" spans="5:6" x14ac:dyDescent="0.25">
      <c r="E35" s="74"/>
    </row>
    <row r="36" spans="5:6" x14ac:dyDescent="0.25">
      <c r="E36" s="205" t="s">
        <v>198</v>
      </c>
    </row>
    <row r="37" spans="5:6" x14ac:dyDescent="0.25">
      <c r="E37" s="204" t="s">
        <v>427</v>
      </c>
      <c r="F37" s="73"/>
    </row>
    <row r="38" spans="5:6" ht="30" x14ac:dyDescent="0.25">
      <c r="E38" s="72" t="s">
        <v>199</v>
      </c>
    </row>
    <row r="39" spans="5:6" x14ac:dyDescent="0.25">
      <c r="E39" s="72"/>
    </row>
    <row r="40" spans="5:6" ht="30" x14ac:dyDescent="0.25">
      <c r="E40" s="204" t="s">
        <v>428</v>
      </c>
      <c r="F40" s="71"/>
    </row>
    <row r="41" spans="5:6" ht="30" x14ac:dyDescent="0.25">
      <c r="E41" s="72" t="s">
        <v>200</v>
      </c>
    </row>
  </sheetData>
  <hyperlinks>
    <hyperlink ref="E5" r:id="rId1" xr:uid="{0508E166-4AF3-4C54-8668-C7D87A1732CF}"/>
    <hyperlink ref="E9" r:id="rId2" xr:uid="{38D28E46-7A07-4A7A-A91A-1F1403747CA4}"/>
    <hyperlink ref="E13" r:id="rId3" xr:uid="{5E3E8DA1-4F8E-4212-9FCE-3A0C6B64BBB0}"/>
    <hyperlink ref="E17" r:id="rId4" xr:uid="{4B793E68-2991-4F13-AC2E-6E00BE1B8328}"/>
    <hyperlink ref="E20" r:id="rId5" xr:uid="{F10F951F-A056-47F7-A999-01C07A32984E}"/>
    <hyperlink ref="E23" r:id="rId6" xr:uid="{34D0447D-BDF5-420F-B1A1-6E0D4101D0EA}"/>
    <hyperlink ref="E27" r:id="rId7" xr:uid="{68145A93-2007-494D-BF2E-1E6B01FF98AB}"/>
    <hyperlink ref="E30" r:id="rId8" xr:uid="{0DDC95BF-DB95-4F4A-A822-85DBD5832C44}"/>
    <hyperlink ref="E33" r:id="rId9" xr:uid="{5FD72568-A9BE-41C8-AAE8-C47CAF0F215E}"/>
    <hyperlink ref="E37" r:id="rId10" xr:uid="{C5857842-339A-4966-9064-2F304E20577F}"/>
    <hyperlink ref="E40" r:id="rId11" xr:uid="{4286AEBD-F7D1-46F4-9028-16E96FF17443}"/>
  </hyperlinks>
  <printOptions horizontalCentered="1"/>
  <pageMargins left="0.70866141732283472" right="0.70866141732283472" top="0.74803149606299213" bottom="0.74803149606299213" header="0.31496062992125984" footer="0.31496062992125984"/>
  <pageSetup paperSize="9" scale="87" orientation="portrait" r:id="rId12"/>
  <headerFooter>
    <oddHeader>&amp;L&amp;G&amp;C&amp;"-,Gras"&amp;10Dossier patrimonial du retraité
&amp;A</oddHeader>
    <oddFooter>&amp;L
&amp;R&amp;10Version 03/2023</oddFooter>
  </headerFooter>
  <drawing r:id="rId13"/>
  <legacyDrawingHF r:id="rId1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2323B-E283-4F1A-BD75-B00AAECEB823}">
  <sheetPr>
    <tabColor rgb="FFC00000"/>
  </sheetPr>
  <dimension ref="B2:C15"/>
  <sheetViews>
    <sheetView workbookViewId="0">
      <selection activeCell="B2" sqref="B2"/>
    </sheetView>
  </sheetViews>
  <sheetFormatPr baseColWidth="10" defaultRowHeight="15" x14ac:dyDescent="0.25"/>
  <cols>
    <col min="2" max="2" width="57.28515625" customWidth="1"/>
    <col min="3" max="3" width="93.7109375" customWidth="1"/>
  </cols>
  <sheetData>
    <row r="2" spans="2:3" x14ac:dyDescent="0.25">
      <c r="B2" s="367" t="s">
        <v>507</v>
      </c>
    </row>
    <row r="4" spans="2:3" x14ac:dyDescent="0.25">
      <c r="B4" s="252" t="s">
        <v>437</v>
      </c>
    </row>
    <row r="5" spans="2:3" x14ac:dyDescent="0.25">
      <c r="B5" s="252" t="s">
        <v>53</v>
      </c>
    </row>
    <row r="6" spans="2:3" x14ac:dyDescent="0.25">
      <c r="B6" s="252" t="s">
        <v>438</v>
      </c>
    </row>
    <row r="7" spans="2:3" x14ac:dyDescent="0.25">
      <c r="B7" s="252" t="s">
        <v>439</v>
      </c>
    </row>
    <row r="8" spans="2:3" x14ac:dyDescent="0.25">
      <c r="B8" s="252" t="s">
        <v>440</v>
      </c>
    </row>
    <row r="10" spans="2:3" x14ac:dyDescent="0.25">
      <c r="B10" t="s">
        <v>441</v>
      </c>
      <c r="C10" s="254"/>
    </row>
    <row r="11" spans="2:3" x14ac:dyDescent="0.25">
      <c r="B11" t="s">
        <v>53</v>
      </c>
      <c r="C11" s="254"/>
    </row>
    <row r="12" spans="2:3" x14ac:dyDescent="0.25">
      <c r="B12" t="s">
        <v>438</v>
      </c>
      <c r="C12" s="254"/>
    </row>
    <row r="13" spans="2:3" x14ac:dyDescent="0.25">
      <c r="C13" s="254"/>
    </row>
    <row r="14" spans="2:3" x14ac:dyDescent="0.25">
      <c r="B14" t="s">
        <v>442</v>
      </c>
      <c r="C14" s="254"/>
    </row>
    <row r="15" spans="2:3" x14ac:dyDescent="0.25">
      <c r="B15" t="s">
        <v>443</v>
      </c>
      <c r="C15" s="254"/>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2B294-3F57-4A33-BBC7-FDA90156A0FC}">
  <sheetPr>
    <tabColor theme="4"/>
  </sheetPr>
  <dimension ref="B5"/>
  <sheetViews>
    <sheetView workbookViewId="0">
      <selection activeCell="B6" sqref="B6"/>
    </sheetView>
  </sheetViews>
  <sheetFormatPr baseColWidth="10" defaultRowHeight="15" x14ac:dyDescent="0.25"/>
  <sheetData>
    <row r="5" spans="2:2" x14ac:dyDescent="0.25">
      <c r="B5" s="75" t="s">
        <v>508</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6">
    <tabColor rgb="FFFFFF00"/>
    <pageSetUpPr fitToPage="1"/>
  </sheetPr>
  <dimension ref="B1:AA42"/>
  <sheetViews>
    <sheetView showGridLines="0" view="pageBreakPreview" topLeftCell="C6" zoomScale="115" zoomScaleNormal="120" zoomScaleSheetLayoutView="115" workbookViewId="0">
      <selection activeCell="B6" sqref="B6"/>
    </sheetView>
  </sheetViews>
  <sheetFormatPr baseColWidth="10" defaultColWidth="11.42578125" defaultRowHeight="15" x14ac:dyDescent="0.25"/>
  <cols>
    <col min="1" max="1" width="11.42578125" style="6" customWidth="1"/>
    <col min="2" max="2" width="4.7109375" style="210" customWidth="1"/>
    <col min="3" max="3" width="1.7109375" style="210" customWidth="1"/>
    <col min="4" max="4" width="4.7109375" style="210" customWidth="1"/>
    <col min="5" max="5" width="4.7109375" style="6" customWidth="1"/>
    <col min="6" max="6" width="5" style="10" customWidth="1"/>
    <col min="7" max="7" width="48.5703125" style="12" bestFit="1" customWidth="1"/>
    <col min="8" max="10" width="2.7109375" style="12" customWidth="1"/>
    <col min="11" max="11" width="5" style="10" customWidth="1"/>
    <col min="12" max="12" width="48.85546875" style="12" bestFit="1" customWidth="1"/>
    <col min="13" max="13" width="15.7109375" style="6" customWidth="1"/>
    <col min="14" max="14" width="11.42578125" style="6" customWidth="1"/>
    <col min="15" max="15" width="4.7109375" style="209" customWidth="1"/>
    <col min="16" max="16" width="2.28515625" style="209" customWidth="1"/>
    <col min="17" max="17" width="4.7109375" style="209" customWidth="1"/>
    <col min="18" max="16384" width="11.42578125" style="6"/>
  </cols>
  <sheetData>
    <row r="1" spans="2:27" ht="16.5" x14ac:dyDescent="0.25">
      <c r="Z1" s="221"/>
    </row>
    <row r="2" spans="2:27" ht="16.5" x14ac:dyDescent="0.25">
      <c r="B2" s="695" t="s">
        <v>429</v>
      </c>
      <c r="C2" s="696"/>
      <c r="D2" s="697"/>
      <c r="Z2" s="222"/>
    </row>
    <row r="3" spans="2:27" ht="18" x14ac:dyDescent="0.3">
      <c r="B3" s="224"/>
      <c r="C3" s="225"/>
      <c r="D3" s="226"/>
      <c r="Y3" s="223"/>
      <c r="Z3" s="218"/>
    </row>
    <row r="4" spans="2:27" x14ac:dyDescent="0.25">
      <c r="B4" s="692" t="s">
        <v>430</v>
      </c>
      <c r="C4" s="693"/>
      <c r="D4" s="694"/>
    </row>
    <row r="5" spans="2:27" ht="45" customHeight="1" x14ac:dyDescent="0.25">
      <c r="E5" s="219"/>
      <c r="O5" s="220"/>
      <c r="P5" s="219"/>
      <c r="Q5" s="220"/>
    </row>
    <row r="6" spans="2:27" ht="66" customHeight="1" x14ac:dyDescent="0.25">
      <c r="F6" s="499" t="s">
        <v>89</v>
      </c>
      <c r="G6" s="499"/>
      <c r="H6" s="499"/>
      <c r="I6" s="499"/>
      <c r="J6" s="499"/>
      <c r="K6" s="499"/>
      <c r="L6" s="499"/>
      <c r="N6" s="217"/>
      <c r="O6" s="3"/>
      <c r="P6" s="3"/>
      <c r="AA6" s="207"/>
    </row>
    <row r="7" spans="2:27" ht="14.25" customHeight="1" x14ac:dyDescent="0.25">
      <c r="F7" s="11"/>
      <c r="G7" s="9"/>
      <c r="H7" s="9"/>
      <c r="I7" s="9"/>
      <c r="J7" s="9"/>
      <c r="K7" s="11"/>
      <c r="L7" s="13"/>
      <c r="O7" s="3"/>
      <c r="P7" s="3"/>
      <c r="AA7" s="207"/>
    </row>
    <row r="8" spans="2:27" ht="21.75" customHeight="1" x14ac:dyDescent="0.3">
      <c r="F8" s="468" t="s">
        <v>260</v>
      </c>
      <c r="G8" s="690"/>
      <c r="H8" s="690"/>
      <c r="I8" s="690"/>
      <c r="J8" s="690"/>
      <c r="K8" s="690"/>
      <c r="L8" s="690"/>
      <c r="O8" s="218"/>
      <c r="P8" s="218"/>
      <c r="AA8" s="208"/>
    </row>
    <row r="9" spans="2:27" ht="17.100000000000001" customHeight="1" x14ac:dyDescent="0.25">
      <c r="F9" s="691"/>
      <c r="G9" s="691"/>
      <c r="H9" s="691"/>
      <c r="I9" s="691"/>
      <c r="J9" s="691"/>
      <c r="K9" s="691"/>
      <c r="L9" s="691"/>
    </row>
    <row r="10" spans="2:27" ht="15" customHeight="1" x14ac:dyDescent="0.25">
      <c r="F10" s="15"/>
      <c r="G10" s="14"/>
      <c r="H10" s="14"/>
      <c r="I10" s="14"/>
      <c r="J10" s="14"/>
      <c r="K10" s="15"/>
      <c r="L10" s="14"/>
    </row>
    <row r="11" spans="2:27" x14ac:dyDescent="0.25">
      <c r="E11" s="8"/>
      <c r="F11" s="16"/>
      <c r="G11" s="17" t="s">
        <v>95</v>
      </c>
      <c r="H11" s="18"/>
      <c r="I11" s="18"/>
      <c r="J11" s="18"/>
      <c r="K11" s="16"/>
      <c r="L11" s="17" t="s">
        <v>96</v>
      </c>
      <c r="M11" s="8"/>
    </row>
    <row r="12" spans="2:27" ht="17.100000000000001" customHeight="1" x14ac:dyDescent="0.25">
      <c r="E12" s="8"/>
      <c r="F12" s="16"/>
      <c r="G12" s="17" t="s">
        <v>97</v>
      </c>
      <c r="H12" s="18"/>
      <c r="I12" s="18"/>
      <c r="J12" s="18"/>
      <c r="K12" s="16"/>
      <c r="L12" s="17" t="s">
        <v>98</v>
      </c>
      <c r="M12" s="8"/>
    </row>
    <row r="13" spans="2:27" ht="17.100000000000001" customHeight="1" x14ac:dyDescent="0.25">
      <c r="E13" s="8"/>
      <c r="F13" s="16"/>
      <c r="G13" s="17" t="s">
        <v>99</v>
      </c>
      <c r="H13" s="18"/>
      <c r="I13" s="18"/>
      <c r="J13" s="18"/>
      <c r="K13" s="16"/>
      <c r="L13" s="17" t="s">
        <v>100</v>
      </c>
      <c r="M13" s="8"/>
    </row>
    <row r="14" spans="2:27" ht="17.100000000000001" customHeight="1" x14ac:dyDescent="0.25">
      <c r="E14" s="8"/>
      <c r="F14" s="16"/>
      <c r="G14" s="17" t="s">
        <v>101</v>
      </c>
      <c r="H14" s="18"/>
      <c r="I14" s="18"/>
      <c r="J14" s="18"/>
      <c r="K14" s="16"/>
      <c r="L14" s="17" t="s">
        <v>102</v>
      </c>
      <c r="M14" s="8"/>
    </row>
    <row r="15" spans="2:27" ht="17.100000000000001" customHeight="1" x14ac:dyDescent="0.25">
      <c r="E15" s="8"/>
      <c r="F15" s="16"/>
      <c r="G15" s="17" t="s">
        <v>103</v>
      </c>
      <c r="H15" s="18"/>
      <c r="I15" s="18"/>
      <c r="J15" s="18"/>
      <c r="K15" s="16"/>
      <c r="L15" s="17" t="s">
        <v>104</v>
      </c>
      <c r="M15" s="8"/>
    </row>
    <row r="16" spans="2:27" ht="17.100000000000001" customHeight="1" x14ac:dyDescent="0.25">
      <c r="E16" s="8"/>
      <c r="F16" s="16" t="s">
        <v>0</v>
      </c>
      <c r="G16" s="17" t="s">
        <v>0</v>
      </c>
      <c r="H16" s="18"/>
      <c r="I16" s="18"/>
      <c r="J16" s="18"/>
      <c r="K16" s="16" t="s">
        <v>0</v>
      </c>
      <c r="L16" s="17" t="s">
        <v>105</v>
      </c>
      <c r="M16" s="8"/>
    </row>
    <row r="17" spans="5:13" ht="17.100000000000001" customHeight="1" x14ac:dyDescent="0.25">
      <c r="E17" s="8"/>
      <c r="F17" s="16"/>
      <c r="G17" s="17" t="s">
        <v>106</v>
      </c>
      <c r="H17" s="18"/>
      <c r="I17" s="18"/>
      <c r="J17" s="18"/>
      <c r="K17" s="16"/>
      <c r="L17" s="17"/>
      <c r="M17" s="8"/>
    </row>
    <row r="18" spans="5:13" ht="17.100000000000001" customHeight="1" x14ac:dyDescent="0.25">
      <c r="E18" s="8"/>
      <c r="F18" s="16"/>
      <c r="G18" s="17" t="s">
        <v>107</v>
      </c>
      <c r="H18" s="18"/>
      <c r="I18" s="18"/>
      <c r="J18" s="18"/>
      <c r="K18" s="16"/>
      <c r="L18" s="17" t="s">
        <v>108</v>
      </c>
      <c r="M18" s="8"/>
    </row>
    <row r="19" spans="5:13" ht="17.100000000000001" customHeight="1" x14ac:dyDescent="0.25">
      <c r="E19" s="8"/>
      <c r="F19" s="16"/>
      <c r="G19" s="17"/>
      <c r="H19" s="18"/>
      <c r="I19" s="18"/>
      <c r="J19" s="18"/>
      <c r="K19" s="16"/>
      <c r="L19" s="17" t="s">
        <v>105</v>
      </c>
      <c r="M19" s="8"/>
    </row>
    <row r="20" spans="5:13" ht="17.100000000000001" customHeight="1" x14ac:dyDescent="0.25">
      <c r="E20" s="8"/>
      <c r="F20" s="16"/>
      <c r="G20" s="17"/>
      <c r="H20" s="18"/>
      <c r="I20" s="18"/>
      <c r="J20" s="18"/>
      <c r="K20" s="16"/>
      <c r="L20" s="17" t="s">
        <v>109</v>
      </c>
      <c r="M20" s="8"/>
    </row>
    <row r="21" spans="5:13" ht="17.100000000000001" customHeight="1" x14ac:dyDescent="0.25">
      <c r="E21" s="8"/>
      <c r="F21" s="16"/>
      <c r="G21" s="17"/>
      <c r="H21" s="18"/>
      <c r="I21" s="18"/>
      <c r="J21" s="18"/>
      <c r="K21" s="16"/>
      <c r="L21" s="17" t="s">
        <v>110</v>
      </c>
      <c r="M21" s="8"/>
    </row>
    <row r="22" spans="5:13" ht="17.100000000000001" customHeight="1" x14ac:dyDescent="0.25">
      <c r="E22" s="8"/>
      <c r="F22" s="16"/>
      <c r="G22" s="17"/>
      <c r="H22" s="18"/>
      <c r="I22" s="18"/>
      <c r="J22" s="18"/>
      <c r="K22" s="16"/>
      <c r="L22" s="17" t="s">
        <v>111</v>
      </c>
      <c r="M22" s="8"/>
    </row>
    <row r="23" spans="5:13" ht="17.100000000000001" customHeight="1" x14ac:dyDescent="0.25">
      <c r="E23" s="8"/>
      <c r="F23" s="16"/>
      <c r="G23" s="17" t="s">
        <v>0</v>
      </c>
      <c r="H23" s="18"/>
      <c r="I23" s="18"/>
      <c r="J23" s="18"/>
      <c r="K23" s="16"/>
      <c r="L23" s="17" t="s">
        <v>112</v>
      </c>
      <c r="M23" s="8"/>
    </row>
    <row r="24" spans="5:13" ht="17.100000000000001" customHeight="1" x14ac:dyDescent="0.25">
      <c r="E24" s="8"/>
      <c r="F24" s="16"/>
      <c r="G24" s="17"/>
      <c r="H24" s="18"/>
      <c r="I24" s="18"/>
      <c r="J24" s="18"/>
      <c r="K24" s="16"/>
      <c r="L24" s="17"/>
      <c r="M24" s="8"/>
    </row>
    <row r="25" spans="5:13" ht="17.100000000000001" customHeight="1" x14ac:dyDescent="0.25">
      <c r="E25" s="8"/>
      <c r="F25" s="16"/>
      <c r="G25" s="17" t="s">
        <v>113</v>
      </c>
      <c r="H25" s="18"/>
      <c r="I25" s="18"/>
      <c r="J25" s="18"/>
      <c r="K25" s="16"/>
      <c r="L25" s="17" t="s">
        <v>114</v>
      </c>
      <c r="M25" s="8"/>
    </row>
    <row r="26" spans="5:13" ht="17.100000000000001" customHeight="1" x14ac:dyDescent="0.25">
      <c r="E26" s="8"/>
      <c r="F26" s="16"/>
      <c r="G26" s="17" t="s">
        <v>115</v>
      </c>
      <c r="H26" s="18"/>
      <c r="I26" s="18"/>
      <c r="J26" s="18"/>
      <c r="K26" s="16"/>
      <c r="L26" s="17" t="s">
        <v>116</v>
      </c>
      <c r="M26" s="8"/>
    </row>
    <row r="27" spans="5:13" ht="17.100000000000001" customHeight="1" x14ac:dyDescent="0.25">
      <c r="E27" s="8"/>
      <c r="F27" s="16"/>
      <c r="G27" s="17" t="s">
        <v>117</v>
      </c>
      <c r="H27" s="18"/>
      <c r="I27" s="18"/>
      <c r="J27" s="18"/>
      <c r="K27" s="16"/>
      <c r="L27" s="17" t="s">
        <v>118</v>
      </c>
      <c r="M27" s="8"/>
    </row>
    <row r="28" spans="5:13" ht="17.100000000000001" customHeight="1" x14ac:dyDescent="0.25">
      <c r="E28" s="8"/>
      <c r="F28" s="16"/>
      <c r="G28" s="17" t="s">
        <v>119</v>
      </c>
      <c r="H28" s="18"/>
      <c r="I28" s="18"/>
      <c r="J28" s="18"/>
      <c r="K28" s="16"/>
      <c r="L28" s="17" t="s">
        <v>120</v>
      </c>
      <c r="M28" s="8"/>
    </row>
    <row r="29" spans="5:13" ht="17.100000000000001" customHeight="1" x14ac:dyDescent="0.25">
      <c r="E29" s="8"/>
      <c r="F29" s="16"/>
      <c r="G29" s="17" t="s">
        <v>121</v>
      </c>
      <c r="H29" s="18"/>
      <c r="I29" s="18"/>
      <c r="J29" s="18"/>
      <c r="K29" s="16"/>
      <c r="L29" s="17" t="s">
        <v>122</v>
      </c>
      <c r="M29" s="8"/>
    </row>
    <row r="30" spans="5:13" ht="17.100000000000001" customHeight="1" x14ac:dyDescent="0.25">
      <c r="E30" s="8"/>
      <c r="F30" s="16" t="s">
        <v>0</v>
      </c>
      <c r="G30" s="17"/>
      <c r="H30" s="18"/>
      <c r="I30" s="18"/>
      <c r="J30" s="18"/>
      <c r="K30" s="16" t="s">
        <v>0</v>
      </c>
      <c r="L30" s="17"/>
      <c r="M30" s="8"/>
    </row>
    <row r="31" spans="5:13" ht="17.100000000000001" customHeight="1" x14ac:dyDescent="0.25">
      <c r="E31" s="8"/>
      <c r="F31" s="16"/>
      <c r="G31" s="17" t="s">
        <v>123</v>
      </c>
      <c r="H31" s="18"/>
      <c r="I31" s="18"/>
      <c r="J31" s="18"/>
      <c r="K31" s="16"/>
      <c r="L31" s="17" t="s">
        <v>124</v>
      </c>
      <c r="M31" s="8"/>
    </row>
    <row r="32" spans="5:13" ht="17.100000000000001" customHeight="1" x14ac:dyDescent="0.25">
      <c r="E32" s="8"/>
      <c r="F32" s="16"/>
      <c r="G32" s="17" t="s">
        <v>125</v>
      </c>
      <c r="H32" s="18"/>
      <c r="I32" s="18"/>
      <c r="J32" s="18"/>
      <c r="K32" s="16"/>
      <c r="L32" s="17" t="s">
        <v>124</v>
      </c>
      <c r="M32" s="8"/>
    </row>
    <row r="33" spans="5:13" ht="17.100000000000001" customHeight="1" x14ac:dyDescent="0.25">
      <c r="E33" s="8"/>
      <c r="F33" s="16"/>
      <c r="G33" s="17" t="s">
        <v>126</v>
      </c>
      <c r="H33" s="18"/>
      <c r="I33" s="18"/>
      <c r="J33" s="18"/>
      <c r="K33" s="16"/>
      <c r="L33" s="17" t="s">
        <v>118</v>
      </c>
      <c r="M33" s="8"/>
    </row>
    <row r="34" spans="5:13" ht="17.100000000000001" customHeight="1" x14ac:dyDescent="0.25">
      <c r="E34" s="8"/>
      <c r="F34" s="16" t="s">
        <v>0</v>
      </c>
      <c r="G34" s="17"/>
      <c r="H34" s="18"/>
      <c r="I34" s="18"/>
      <c r="J34" s="18"/>
      <c r="K34" s="16" t="s">
        <v>0</v>
      </c>
      <c r="L34" s="17"/>
      <c r="M34" s="8"/>
    </row>
    <row r="35" spans="5:13" ht="17.100000000000001" customHeight="1" x14ac:dyDescent="0.25">
      <c r="E35" s="8"/>
      <c r="F35" s="16"/>
      <c r="G35" s="17" t="s">
        <v>127</v>
      </c>
      <c r="H35" s="18"/>
      <c r="I35" s="18"/>
      <c r="J35" s="18"/>
      <c r="K35" s="16"/>
      <c r="L35" s="17"/>
      <c r="M35" s="8"/>
    </row>
    <row r="36" spans="5:13" ht="33.75" customHeight="1" x14ac:dyDescent="0.25">
      <c r="E36" s="8"/>
      <c r="F36" s="16"/>
      <c r="G36" s="19" t="s">
        <v>128</v>
      </c>
      <c r="H36" s="20"/>
      <c r="I36" s="20"/>
      <c r="J36" s="18"/>
      <c r="K36" s="16"/>
      <c r="L36" s="17"/>
      <c r="M36" s="8"/>
    </row>
    <row r="37" spans="5:13" ht="17.100000000000001" customHeight="1" x14ac:dyDescent="0.25">
      <c r="E37" s="8"/>
      <c r="F37" s="16" t="s">
        <v>0</v>
      </c>
      <c r="G37" s="17"/>
      <c r="H37" s="18"/>
      <c r="I37" s="18"/>
      <c r="J37" s="18"/>
      <c r="K37" s="16" t="s">
        <v>0</v>
      </c>
      <c r="L37" s="17"/>
      <c r="M37" s="8"/>
    </row>
    <row r="38" spans="5:13" ht="33.75" customHeight="1" x14ac:dyDescent="0.25">
      <c r="E38" s="8"/>
      <c r="F38" s="16"/>
      <c r="G38" s="19" t="s">
        <v>129</v>
      </c>
      <c r="H38" s="20"/>
      <c r="I38" s="20"/>
      <c r="J38" s="18"/>
      <c r="K38" s="16"/>
      <c r="L38" s="17"/>
      <c r="M38" s="8"/>
    </row>
    <row r="39" spans="5:13" ht="17.100000000000001" customHeight="1" x14ac:dyDescent="0.25">
      <c r="E39" s="8"/>
      <c r="F39" s="16"/>
      <c r="G39" s="17" t="s">
        <v>130</v>
      </c>
      <c r="H39" s="18"/>
      <c r="I39" s="18"/>
      <c r="J39" s="18"/>
      <c r="K39" s="16"/>
      <c r="L39" s="17"/>
      <c r="M39" s="8"/>
    </row>
    <row r="40" spans="5:13" ht="17.100000000000001" customHeight="1" x14ac:dyDescent="0.25">
      <c r="E40" s="8"/>
      <c r="F40" s="16"/>
      <c r="G40" s="21" t="s">
        <v>219</v>
      </c>
      <c r="H40" s="18"/>
      <c r="I40" s="18"/>
      <c r="J40" s="18"/>
      <c r="K40" s="16"/>
      <c r="L40" s="17"/>
      <c r="M40" s="8"/>
    </row>
    <row r="41" spans="5:13" ht="17.100000000000001" customHeight="1" x14ac:dyDescent="0.25">
      <c r="E41" s="8"/>
      <c r="F41" s="16"/>
      <c r="G41" s="17"/>
      <c r="H41" s="18"/>
      <c r="I41" s="18"/>
      <c r="J41" s="18"/>
      <c r="K41" s="16"/>
      <c r="L41" s="17"/>
      <c r="M41" s="8"/>
    </row>
    <row r="42" spans="5:13" ht="17.100000000000001" customHeight="1" x14ac:dyDescent="0.25">
      <c r="E42" s="8"/>
      <c r="F42" s="16"/>
      <c r="G42" s="17"/>
      <c r="H42" s="18"/>
      <c r="I42" s="18"/>
      <c r="J42" s="18"/>
      <c r="K42" s="16"/>
      <c r="L42" s="17"/>
      <c r="M42" s="8"/>
    </row>
  </sheetData>
  <mergeCells count="5">
    <mergeCell ref="F8:L8"/>
    <mergeCell ref="F9:L9"/>
    <mergeCell ref="F6:L6"/>
    <mergeCell ref="B4:D4"/>
    <mergeCell ref="B2:D2"/>
  </mergeCells>
  <hyperlinks>
    <hyperlink ref="B4:D4" location="Sommaire!A1" display="Sommaire" xr:uid="{A39A63E8-FD5A-4638-976C-1A100E3ACB95}"/>
  </hyperlinks>
  <pageMargins left="0.23622047244094491" right="0.23622047244094491" top="0.74803149606299213" bottom="0.74803149606299213" header="0.31496062992125984" footer="0.31496062992125984"/>
  <pageSetup paperSize="9" scale="85" fitToHeight="0" orientation="portrait" horizontalDpi="360" verticalDpi="360" r:id="rId1"/>
  <headerFooter>
    <oddHeader>&amp;L&amp;G&amp;C&amp;"-,Gras"&amp;14FICHE 1&amp;RVersion 03/2019</oddHeader>
  </headerFooter>
  <legacyDrawing r:id="rId2"/>
  <legacyDrawingHF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22">
    <tabColor theme="4"/>
    <pageSetUpPr fitToPage="1"/>
  </sheetPr>
  <dimension ref="B1:AB35"/>
  <sheetViews>
    <sheetView showGridLines="0" zoomScaleNormal="100" workbookViewId="0">
      <selection activeCell="B6" sqref="B6"/>
    </sheetView>
  </sheetViews>
  <sheetFormatPr baseColWidth="10" defaultColWidth="9.140625" defaultRowHeight="15" x14ac:dyDescent="0.25"/>
  <cols>
    <col min="1" max="1" width="10.7109375" style="63" customWidth="1"/>
    <col min="2" max="3" width="4.7109375" customWidth="1"/>
    <col min="4" max="4" width="10.7109375" style="63" customWidth="1"/>
    <col min="5" max="5" width="9.140625" style="63"/>
    <col min="6" max="6" width="50.5703125" style="63" bestFit="1" customWidth="1"/>
    <col min="7" max="7" width="9.28515625" style="63" bestFit="1" customWidth="1"/>
    <col min="8" max="9" width="33.7109375" style="63" customWidth="1"/>
    <col min="10" max="10" width="14" style="63" bestFit="1" customWidth="1"/>
    <col min="11" max="23" width="9.140625" style="63"/>
    <col min="24" max="25" width="9.140625" style="6"/>
    <col min="26" max="16384" width="9.140625" style="63"/>
  </cols>
  <sheetData>
    <row r="1" spans="6:28" ht="16.5" x14ac:dyDescent="0.25">
      <c r="Y1" s="221"/>
    </row>
    <row r="2" spans="6:28" ht="16.5" x14ac:dyDescent="0.25">
      <c r="Y2" s="222"/>
    </row>
    <row r="3" spans="6:28" ht="16.5" x14ac:dyDescent="0.3">
      <c r="X3" s="223"/>
      <c r="Y3" s="218"/>
    </row>
    <row r="5" spans="6:28" ht="18.75" x14ac:dyDescent="0.25">
      <c r="F5" s="700" t="s">
        <v>89</v>
      </c>
      <c r="G5" s="700"/>
      <c r="H5" s="700"/>
      <c r="I5" s="700"/>
      <c r="J5" s="700"/>
    </row>
    <row r="6" spans="6:28" ht="18.75" x14ac:dyDescent="0.25">
      <c r="F6" s="68"/>
      <c r="G6" s="68"/>
      <c r="H6" s="68"/>
      <c r="I6" s="68"/>
      <c r="J6" s="68"/>
      <c r="AA6" s="213"/>
      <c r="AB6" s="207"/>
    </row>
    <row r="7" spans="6:28" ht="16.5" x14ac:dyDescent="0.25">
      <c r="F7" s="91"/>
      <c r="G7" s="69"/>
      <c r="H7" s="69"/>
      <c r="I7" s="69"/>
      <c r="J7" s="67" t="s">
        <v>203</v>
      </c>
      <c r="AA7" s="213"/>
      <c r="AB7" s="207"/>
    </row>
    <row r="8" spans="6:28" ht="16.5" x14ac:dyDescent="0.3">
      <c r="F8" s="69"/>
      <c r="G8" s="69"/>
      <c r="H8" s="69"/>
      <c r="I8" s="69"/>
      <c r="J8" s="69"/>
      <c r="AA8" s="213"/>
      <c r="AB8" s="208"/>
    </row>
    <row r="9" spans="6:28" ht="15.75" thickBot="1" x14ac:dyDescent="0.3">
      <c r="F9" s="69"/>
      <c r="G9" s="69"/>
      <c r="H9" s="69"/>
      <c r="I9" s="69"/>
      <c r="J9" s="69"/>
    </row>
    <row r="10" spans="6:28" ht="19.5" thickBot="1" x14ac:dyDescent="0.3">
      <c r="F10" s="698" t="s">
        <v>33</v>
      </c>
      <c r="G10" s="699"/>
      <c r="H10" s="87" t="s">
        <v>2</v>
      </c>
      <c r="I10" s="87"/>
      <c r="J10" s="88" t="s">
        <v>3</v>
      </c>
    </row>
    <row r="11" spans="6:28" ht="15.75" thickBot="1" x14ac:dyDescent="0.3">
      <c r="F11" s="93" t="s">
        <v>256</v>
      </c>
      <c r="G11" s="128" t="s">
        <v>202</v>
      </c>
      <c r="H11" s="701" t="s">
        <v>24</v>
      </c>
      <c r="I11" s="129"/>
      <c r="J11" s="130"/>
    </row>
    <row r="12" spans="6:28" ht="15.75" thickBot="1" x14ac:dyDescent="0.3">
      <c r="F12" s="131" t="s">
        <v>67</v>
      </c>
      <c r="G12" s="114"/>
      <c r="H12" s="702"/>
      <c r="I12" s="132"/>
      <c r="J12" s="133"/>
    </row>
    <row r="13" spans="6:28" x14ac:dyDescent="0.25">
      <c r="F13" s="134" t="s">
        <v>32</v>
      </c>
      <c r="G13" s="135"/>
      <c r="H13" s="702"/>
      <c r="I13" s="132"/>
      <c r="J13" s="133"/>
    </row>
    <row r="14" spans="6:28" x14ac:dyDescent="0.25">
      <c r="F14" s="134" t="s">
        <v>27</v>
      </c>
      <c r="G14" s="104"/>
      <c r="H14" s="702"/>
      <c r="I14" s="132"/>
      <c r="J14" s="133"/>
    </row>
    <row r="15" spans="6:28" x14ac:dyDescent="0.25">
      <c r="F15" s="134" t="s">
        <v>28</v>
      </c>
      <c r="G15" s="104"/>
      <c r="H15" s="702"/>
      <c r="I15" s="132"/>
      <c r="J15" s="133"/>
    </row>
    <row r="16" spans="6:28" ht="15.75" thickBot="1" x14ac:dyDescent="0.3">
      <c r="F16" s="134" t="s">
        <v>29</v>
      </c>
      <c r="G16" s="104"/>
      <c r="H16" s="702"/>
      <c r="I16" s="100"/>
      <c r="J16" s="133"/>
    </row>
    <row r="17" spans="6:10" ht="15.75" thickBot="1" x14ac:dyDescent="0.3">
      <c r="F17" s="134" t="s">
        <v>30</v>
      </c>
      <c r="G17" s="106"/>
      <c r="H17" s="702"/>
      <c r="I17" s="136"/>
      <c r="J17" s="133"/>
    </row>
    <row r="18" spans="6:10" x14ac:dyDescent="0.25">
      <c r="F18" s="137" t="s">
        <v>26</v>
      </c>
      <c r="G18" s="104"/>
      <c r="H18" s="702"/>
      <c r="I18" s="100"/>
      <c r="J18" s="133"/>
    </row>
    <row r="19" spans="6:10" x14ac:dyDescent="0.25">
      <c r="F19" s="101" t="s">
        <v>257</v>
      </c>
      <c r="G19" s="104"/>
      <c r="H19" s="703"/>
      <c r="I19" s="136"/>
      <c r="J19" s="116"/>
    </row>
    <row r="20" spans="6:10" ht="15.75" thickBot="1" x14ac:dyDescent="0.3">
      <c r="F20" s="138" t="s">
        <v>218</v>
      </c>
      <c r="G20" s="104"/>
      <c r="H20" s="139" t="s">
        <v>8</v>
      </c>
      <c r="I20" s="140"/>
      <c r="J20" s="77"/>
    </row>
    <row r="21" spans="6:10" ht="15.75" thickBot="1" x14ac:dyDescent="0.3">
      <c r="F21" s="141" t="s">
        <v>206</v>
      </c>
      <c r="G21" s="114"/>
      <c r="H21" s="704"/>
      <c r="I21" s="705"/>
      <c r="J21" s="116"/>
    </row>
    <row r="22" spans="6:10" ht="15.75" thickBot="1" x14ac:dyDescent="0.3">
      <c r="F22" s="131" t="s">
        <v>68</v>
      </c>
      <c r="G22" s="83"/>
      <c r="H22" s="715"/>
      <c r="I22" s="716"/>
      <c r="J22" s="100"/>
    </row>
    <row r="23" spans="6:10" x14ac:dyDescent="0.25">
      <c r="F23" s="134" t="s">
        <v>31</v>
      </c>
      <c r="G23" s="142"/>
      <c r="H23" s="710"/>
      <c r="I23" s="711"/>
      <c r="J23" s="100"/>
    </row>
    <row r="24" spans="6:10" x14ac:dyDescent="0.25">
      <c r="F24" s="134" t="s">
        <v>27</v>
      </c>
      <c r="G24" s="120"/>
      <c r="H24" s="714"/>
      <c r="I24" s="709"/>
      <c r="J24" s="100"/>
    </row>
    <row r="25" spans="6:10" x14ac:dyDescent="0.25">
      <c r="F25" s="134" t="s">
        <v>28</v>
      </c>
      <c r="G25" s="120"/>
      <c r="H25" s="712"/>
      <c r="I25" s="713"/>
      <c r="J25" s="100"/>
    </row>
    <row r="26" spans="6:10" ht="15.75" thickBot="1" x14ac:dyDescent="0.3">
      <c r="F26" s="134" t="s">
        <v>29</v>
      </c>
      <c r="G26" s="120"/>
      <c r="H26" s="710"/>
      <c r="I26" s="711"/>
      <c r="J26" s="100"/>
    </row>
    <row r="27" spans="6:10" ht="15.75" thickBot="1" x14ac:dyDescent="0.3">
      <c r="F27" s="134" t="s">
        <v>30</v>
      </c>
      <c r="G27" s="123"/>
      <c r="H27" s="708"/>
      <c r="I27" s="709"/>
      <c r="J27" s="100"/>
    </row>
    <row r="28" spans="6:10" x14ac:dyDescent="0.25">
      <c r="F28" s="137" t="s">
        <v>26</v>
      </c>
      <c r="G28" s="120"/>
      <c r="H28" s="712"/>
      <c r="I28" s="713"/>
      <c r="J28" s="100"/>
    </row>
    <row r="29" spans="6:10" ht="15.75" thickBot="1" x14ac:dyDescent="0.3">
      <c r="F29" s="134" t="s">
        <v>25</v>
      </c>
      <c r="G29" s="120"/>
      <c r="H29" s="710"/>
      <c r="I29" s="711"/>
      <c r="J29" s="100"/>
    </row>
    <row r="30" spans="6:10" ht="15.75" thickBot="1" x14ac:dyDescent="0.3">
      <c r="F30" s="138" t="s">
        <v>206</v>
      </c>
      <c r="G30" s="83"/>
      <c r="H30" s="708"/>
      <c r="I30" s="709"/>
      <c r="J30" s="100"/>
    </row>
    <row r="31" spans="6:10" x14ac:dyDescent="0.25">
      <c r="F31" s="143"/>
      <c r="G31" s="144"/>
      <c r="H31" s="706"/>
      <c r="I31" s="707"/>
      <c r="J31" s="145"/>
    </row>
    <row r="32" spans="6:10" x14ac:dyDescent="0.25">
      <c r="F32" s="32" t="s">
        <v>254</v>
      </c>
      <c r="G32" s="64"/>
      <c r="H32" s="64"/>
      <c r="I32" s="64"/>
      <c r="J32" s="146"/>
    </row>
    <row r="33" spans="6:10" x14ac:dyDescent="0.25">
      <c r="F33" s="89" t="s">
        <v>0</v>
      </c>
      <c r="G33" s="64"/>
      <c r="H33" s="64"/>
      <c r="I33" s="64"/>
      <c r="J33" s="53"/>
    </row>
    <row r="34" spans="6:10" x14ac:dyDescent="0.25">
      <c r="F34" s="64" t="s">
        <v>0</v>
      </c>
      <c r="G34" s="64"/>
      <c r="H34" s="64"/>
      <c r="I34" s="64"/>
      <c r="J34" s="53"/>
    </row>
    <row r="35" spans="6:10" x14ac:dyDescent="0.25">
      <c r="F35" s="64"/>
      <c r="G35" s="64"/>
      <c r="H35" s="64"/>
      <c r="I35" s="64"/>
      <c r="J35" s="31"/>
    </row>
  </sheetData>
  <mergeCells count="14">
    <mergeCell ref="F10:G10"/>
    <mergeCell ref="F5:J5"/>
    <mergeCell ref="H11:H19"/>
    <mergeCell ref="H21:I21"/>
    <mergeCell ref="H31:I31"/>
    <mergeCell ref="H30:I30"/>
    <mergeCell ref="H29:I29"/>
    <mergeCell ref="H28:I28"/>
    <mergeCell ref="H27:I27"/>
    <mergeCell ref="H26:I26"/>
    <mergeCell ref="H25:I25"/>
    <mergeCell ref="H24:I24"/>
    <mergeCell ref="H23:I23"/>
    <mergeCell ref="H22:I22"/>
  </mergeCells>
  <dataValidations disablePrompts="1" count="2">
    <dataValidation type="list" allowBlank="1" showInputMessage="1" showErrorMessage="1" sqref="G12 G21:G22 G30" xr:uid="{6DE69780-7E38-41F4-B5F0-7121DA7940B8}">
      <formula1>"Oui, Non"</formula1>
    </dataValidation>
    <dataValidation type="list" allowBlank="1" showInputMessage="1" showErrorMessage="1" sqref="G17 G27" xr:uid="{DF2D5779-CB91-44B8-9235-9A1011F4E1B0}">
      <formula1>"Pleine propriété,Nue propriété,Usufruit"</formula1>
    </dataValidation>
  </dataValidations>
  <hyperlinks>
    <hyperlink ref="J7" location="Sommaire!A1" display="Sommaire" xr:uid="{0953B94D-3B75-428C-BFC4-3DF41C6FFA02}"/>
  </hyperlinks>
  <pageMargins left="0.23622047244094491" right="0.23622047244094491" top="0.74803149606299213" bottom="0.74803149606299213" header="0.31496062992125984" footer="0.31496062992125984"/>
  <pageSetup paperSize="9" scale="52" orientation="portrait" r:id="rId1"/>
  <headerFooter>
    <oddHeader>&amp;C&amp;"-,Gras"&amp;14FICHE 16&amp;RVersion 03/2019</oddHeader>
    <oddFooter>&amp;L
&amp;C&amp;"-,Italique"&amp;KFF0000Une fiche identique peut être faite par personne vivant au foyer</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euil23">
    <tabColor theme="4"/>
    <pageSetUpPr fitToPage="1"/>
  </sheetPr>
  <dimension ref="B1:AB35"/>
  <sheetViews>
    <sheetView showGridLines="0" zoomScaleNormal="100" workbookViewId="0">
      <selection activeCell="B6" sqref="B6"/>
    </sheetView>
  </sheetViews>
  <sheetFormatPr baseColWidth="10" defaultColWidth="9.140625" defaultRowHeight="15" x14ac:dyDescent="0.25"/>
  <cols>
    <col min="1" max="1" width="10.7109375" style="63" customWidth="1"/>
    <col min="2" max="3" width="4.7109375" customWidth="1"/>
    <col min="4" max="4" width="10.7109375" style="63" customWidth="1"/>
    <col min="5" max="5" width="9.140625" style="63"/>
    <col min="6" max="6" width="50.5703125" style="63" bestFit="1" customWidth="1"/>
    <col min="7" max="7" width="10.28515625" style="63" bestFit="1" customWidth="1"/>
    <col min="8" max="8" width="29.7109375" style="63" bestFit="1" customWidth="1"/>
    <col min="9" max="9" width="32.42578125" style="63" customWidth="1"/>
    <col min="10" max="10" width="14" style="63" bestFit="1" customWidth="1"/>
    <col min="11" max="23" width="9.140625" style="63"/>
    <col min="24" max="25" width="9.140625" style="6"/>
    <col min="26" max="16384" width="9.140625" style="63"/>
  </cols>
  <sheetData>
    <row r="1" spans="6:28" ht="16.5" x14ac:dyDescent="0.25">
      <c r="Y1" s="221"/>
    </row>
    <row r="2" spans="6:28" ht="16.5" x14ac:dyDescent="0.25">
      <c r="Y2" s="222"/>
    </row>
    <row r="3" spans="6:28" ht="16.5" x14ac:dyDescent="0.3">
      <c r="X3" s="223"/>
      <c r="Y3" s="218"/>
    </row>
    <row r="5" spans="6:28" x14ac:dyDescent="0.25">
      <c r="F5" s="723" t="s">
        <v>89</v>
      </c>
      <c r="G5" s="723"/>
      <c r="H5" s="723"/>
      <c r="I5" s="723"/>
      <c r="J5" s="723"/>
    </row>
    <row r="6" spans="6:28" ht="16.5" x14ac:dyDescent="0.25">
      <c r="F6" s="90"/>
      <c r="G6" s="90"/>
      <c r="H6" s="90"/>
      <c r="I6" s="90"/>
      <c r="J6" s="90"/>
      <c r="AA6" s="213"/>
      <c r="AB6" s="207"/>
    </row>
    <row r="7" spans="6:28" ht="16.5" x14ac:dyDescent="0.25">
      <c r="F7" s="91"/>
      <c r="G7" s="69"/>
      <c r="H7" s="69"/>
      <c r="I7" s="69"/>
      <c r="J7" s="67" t="s">
        <v>203</v>
      </c>
      <c r="AA7" s="213"/>
      <c r="AB7" s="207"/>
    </row>
    <row r="8" spans="6:28" ht="16.5" x14ac:dyDescent="0.3">
      <c r="F8" s="69"/>
      <c r="G8" s="69"/>
      <c r="H8" s="69"/>
      <c r="I8" s="69"/>
      <c r="J8" s="69"/>
      <c r="AA8" s="213"/>
      <c r="AB8" s="208"/>
    </row>
    <row r="9" spans="6:28" ht="15.75" thickBot="1" x14ac:dyDescent="0.3">
      <c r="F9" s="69"/>
      <c r="G9" s="69"/>
      <c r="H9" s="69"/>
      <c r="I9" s="69"/>
      <c r="J9" s="69"/>
    </row>
    <row r="10" spans="6:28" ht="15.75" thickBot="1" x14ac:dyDescent="0.3">
      <c r="F10" s="721" t="s">
        <v>66</v>
      </c>
      <c r="G10" s="722"/>
      <c r="H10" s="725" t="s">
        <v>2</v>
      </c>
      <c r="I10" s="726"/>
      <c r="J10" s="92" t="s">
        <v>3</v>
      </c>
    </row>
    <row r="11" spans="6:28" ht="15.75" thickBot="1" x14ac:dyDescent="0.3">
      <c r="F11" s="93" t="s">
        <v>255</v>
      </c>
      <c r="G11" s="94" t="s">
        <v>202</v>
      </c>
      <c r="H11" s="719" t="s">
        <v>24</v>
      </c>
      <c r="I11" s="95"/>
      <c r="J11" s="96"/>
    </row>
    <row r="12" spans="6:28" ht="15.75" thickBot="1" x14ac:dyDescent="0.3">
      <c r="F12" s="97" t="s">
        <v>69</v>
      </c>
      <c r="G12" s="98"/>
      <c r="H12" s="724"/>
      <c r="I12" s="99"/>
      <c r="J12" s="100"/>
    </row>
    <row r="13" spans="6:28" x14ac:dyDescent="0.25">
      <c r="F13" s="101" t="s">
        <v>31</v>
      </c>
      <c r="G13" s="102"/>
      <c r="H13" s="724"/>
      <c r="I13" s="103"/>
      <c r="J13" s="100"/>
    </row>
    <row r="14" spans="6:28" ht="30" x14ac:dyDescent="0.25">
      <c r="F14" s="101" t="s">
        <v>70</v>
      </c>
      <c r="G14" s="104"/>
      <c r="H14" s="724"/>
      <c r="I14" s="103"/>
      <c r="J14" s="100"/>
    </row>
    <row r="15" spans="6:28" x14ac:dyDescent="0.25">
      <c r="F15" s="101" t="s">
        <v>71</v>
      </c>
      <c r="G15" s="104"/>
      <c r="H15" s="724"/>
      <c r="I15" s="103"/>
      <c r="J15" s="100"/>
    </row>
    <row r="16" spans="6:28" ht="15.75" thickBot="1" x14ac:dyDescent="0.3">
      <c r="F16" s="101" t="s">
        <v>29</v>
      </c>
      <c r="G16" s="104"/>
      <c r="H16" s="724"/>
      <c r="I16" s="105"/>
      <c r="J16" s="100"/>
    </row>
    <row r="17" spans="6:10" ht="15.75" thickBot="1" x14ac:dyDescent="0.3">
      <c r="F17" s="101" t="s">
        <v>30</v>
      </c>
      <c r="G17" s="106"/>
      <c r="H17" s="724"/>
      <c r="I17" s="103"/>
      <c r="J17" s="100"/>
    </row>
    <row r="18" spans="6:10" ht="30" x14ac:dyDescent="0.25">
      <c r="F18" s="107" t="s">
        <v>26</v>
      </c>
      <c r="G18" s="104"/>
      <c r="H18" s="724"/>
      <c r="I18" s="108"/>
      <c r="J18" s="100"/>
    </row>
    <row r="19" spans="6:10" x14ac:dyDescent="0.25">
      <c r="F19" s="101" t="s">
        <v>217</v>
      </c>
      <c r="G19" s="104"/>
      <c r="H19" s="720"/>
      <c r="I19" s="109"/>
      <c r="J19" s="100"/>
    </row>
    <row r="20" spans="6:10" ht="15.75" thickBot="1" x14ac:dyDescent="0.3">
      <c r="F20" s="110" t="s">
        <v>205</v>
      </c>
      <c r="G20" s="104"/>
      <c r="H20" s="719" t="s">
        <v>8</v>
      </c>
      <c r="I20" s="111"/>
      <c r="J20" s="112"/>
    </row>
    <row r="21" spans="6:10" ht="15.75" thickBot="1" x14ac:dyDescent="0.3">
      <c r="F21" s="113" t="s">
        <v>206</v>
      </c>
      <c r="G21" s="114"/>
      <c r="H21" s="720"/>
      <c r="I21" s="115"/>
      <c r="J21" s="116"/>
    </row>
    <row r="22" spans="6:10" ht="15.75" thickBot="1" x14ac:dyDescent="0.3">
      <c r="F22" s="97" t="s">
        <v>69</v>
      </c>
      <c r="G22" s="117"/>
      <c r="H22" s="717" t="s">
        <v>216</v>
      </c>
      <c r="I22" s="100"/>
      <c r="J22" s="100"/>
    </row>
    <row r="23" spans="6:10" x14ac:dyDescent="0.25">
      <c r="F23" s="101" t="s">
        <v>31</v>
      </c>
      <c r="G23" s="118"/>
      <c r="H23" s="718"/>
      <c r="I23" s="119"/>
      <c r="J23" s="100"/>
    </row>
    <row r="24" spans="6:10" ht="30" x14ac:dyDescent="0.25">
      <c r="F24" s="101" t="s">
        <v>70</v>
      </c>
      <c r="G24" s="120"/>
      <c r="H24" s="718"/>
      <c r="I24" s="121"/>
      <c r="J24" s="100"/>
    </row>
    <row r="25" spans="6:10" x14ac:dyDescent="0.25">
      <c r="F25" s="101" t="s">
        <v>71</v>
      </c>
      <c r="G25" s="120"/>
      <c r="H25" s="718"/>
      <c r="I25" s="122"/>
      <c r="J25" s="100"/>
    </row>
    <row r="26" spans="6:10" ht="15.75" thickBot="1" x14ac:dyDescent="0.3">
      <c r="F26" s="101" t="s">
        <v>29</v>
      </c>
      <c r="G26" s="120"/>
      <c r="H26" s="718"/>
      <c r="I26" s="119"/>
      <c r="J26" s="100"/>
    </row>
    <row r="27" spans="6:10" ht="15.75" thickBot="1" x14ac:dyDescent="0.3">
      <c r="F27" s="101" t="s">
        <v>30</v>
      </c>
      <c r="G27" s="123"/>
      <c r="H27" s="718"/>
      <c r="I27" s="121"/>
      <c r="J27" s="100"/>
    </row>
    <row r="28" spans="6:10" ht="30" x14ac:dyDescent="0.25">
      <c r="F28" s="107" t="s">
        <v>26</v>
      </c>
      <c r="G28" s="120"/>
      <c r="H28" s="718"/>
      <c r="I28" s="121"/>
      <c r="J28" s="100"/>
    </row>
    <row r="29" spans="6:10" x14ac:dyDescent="0.25">
      <c r="F29" s="101" t="s">
        <v>217</v>
      </c>
      <c r="G29" s="120"/>
      <c r="H29" s="718"/>
      <c r="I29" s="100"/>
      <c r="J29" s="100"/>
    </row>
    <row r="30" spans="6:10" ht="15.75" thickBot="1" x14ac:dyDescent="0.3">
      <c r="F30" s="110" t="s">
        <v>205</v>
      </c>
      <c r="G30" s="104"/>
      <c r="H30" s="719" t="s">
        <v>8</v>
      </c>
      <c r="I30" s="124"/>
      <c r="J30" s="125"/>
    </row>
    <row r="31" spans="6:10" ht="15.75" thickBot="1" x14ac:dyDescent="0.3">
      <c r="F31" s="113" t="s">
        <v>206</v>
      </c>
      <c r="G31" s="114"/>
      <c r="H31" s="720"/>
      <c r="I31" s="126"/>
      <c r="J31" s="127"/>
    </row>
    <row r="32" spans="6:10" x14ac:dyDescent="0.25">
      <c r="F32" s="32" t="s">
        <v>17</v>
      </c>
      <c r="G32" s="64"/>
      <c r="H32" s="64"/>
      <c r="I32" s="64"/>
      <c r="J32" s="40"/>
    </row>
    <row r="33" spans="6:10" x14ac:dyDescent="0.25">
      <c r="F33" s="32" t="s">
        <v>0</v>
      </c>
      <c r="G33" s="64"/>
      <c r="H33" s="64"/>
      <c r="I33" s="64"/>
      <c r="J33" s="32"/>
    </row>
    <row r="34" spans="6:10" x14ac:dyDescent="0.25">
      <c r="F34" s="64" t="s">
        <v>0</v>
      </c>
      <c r="G34" s="64"/>
      <c r="H34" s="64"/>
      <c r="I34" s="64"/>
      <c r="J34" s="32"/>
    </row>
    <row r="35" spans="6:10" x14ac:dyDescent="0.25">
      <c r="F35" s="64"/>
      <c r="G35" s="64"/>
      <c r="H35" s="64"/>
      <c r="I35" s="64"/>
      <c r="J35" s="31"/>
    </row>
  </sheetData>
  <mergeCells count="7">
    <mergeCell ref="H22:H29"/>
    <mergeCell ref="H30:H31"/>
    <mergeCell ref="F10:G10"/>
    <mergeCell ref="F5:J5"/>
    <mergeCell ref="H11:H19"/>
    <mergeCell ref="H10:I10"/>
    <mergeCell ref="H20:H21"/>
  </mergeCells>
  <dataValidations count="3">
    <dataValidation type="list" allowBlank="1" showInputMessage="1" showErrorMessage="1" sqref="G12 G22" xr:uid="{8F1C75DA-005A-49BC-91C4-AE8251B43EF7}">
      <formula1>"Société Anonyme,SARL,EURL,EIRL"</formula1>
    </dataValidation>
    <dataValidation type="list" allowBlank="1" showInputMessage="1" showErrorMessage="1" sqref="G21 G31" xr:uid="{596BC990-6E9D-47F9-88BC-7FC5BFD717E3}">
      <formula1>"Oui, Non"</formula1>
    </dataValidation>
    <dataValidation type="list" allowBlank="1" showInputMessage="1" showErrorMessage="1" sqref="G27 G17" xr:uid="{9D39B3E2-DCAF-4DE3-B4DB-908600CBCE69}">
      <formula1>"Pleine propriété,Nue propriété,Usufruit"</formula1>
    </dataValidation>
  </dataValidations>
  <hyperlinks>
    <hyperlink ref="J7" location="Sommaire!A1" display="Sommaire" xr:uid="{5E5F9D93-65BD-49B1-A011-DADCA76E4119}"/>
  </hyperlinks>
  <pageMargins left="0.70866141732283472" right="0.70866141732283472" top="0.74803149606299213" bottom="0.74803149606299213" header="0.31496062992125984" footer="0.31496062992125984"/>
  <pageSetup paperSize="9" scale="45" orientation="portrait" r:id="rId1"/>
  <headerFooter>
    <oddHeader>&amp;C&amp;"-,Gras"&amp;14FICHE 17&amp;RVersion 03/2019</oddHeader>
    <oddFooter>&amp;L
&amp;C&amp;"-,Italique"&amp;KFF0000Une fiche identique peut être faite par personne vivant au foyer</oddFooter>
  </headerFooter>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euil25">
    <tabColor theme="4"/>
    <pageSetUpPr fitToPage="1"/>
  </sheetPr>
  <dimension ref="B1:AB23"/>
  <sheetViews>
    <sheetView showGridLines="0" topLeftCell="B36" zoomScaleNormal="100" workbookViewId="0">
      <selection activeCell="B6" sqref="B6"/>
    </sheetView>
  </sheetViews>
  <sheetFormatPr baseColWidth="10" defaultColWidth="9.140625" defaultRowHeight="15" x14ac:dyDescent="0.25"/>
  <cols>
    <col min="1" max="1" width="10.7109375" style="63" customWidth="1"/>
    <col min="2" max="3" width="4.7109375" customWidth="1"/>
    <col min="4" max="4" width="10.7109375" style="63" customWidth="1"/>
    <col min="5" max="5" width="26.7109375" style="63" bestFit="1" customWidth="1"/>
    <col min="6" max="6" width="9.28515625" style="63" bestFit="1" customWidth="1"/>
    <col min="7" max="7" width="12.140625" style="63" customWidth="1"/>
    <col min="8" max="8" width="33.140625" style="63" customWidth="1"/>
    <col min="9" max="9" width="21.28515625" style="63" customWidth="1"/>
    <col min="10" max="23" width="9.140625" style="63"/>
    <col min="24" max="25" width="9.140625" style="6"/>
    <col min="26" max="16384" width="9.140625" style="63"/>
  </cols>
  <sheetData>
    <row r="1" spans="2:28" ht="16.5" x14ac:dyDescent="0.25">
      <c r="Y1" s="221"/>
    </row>
    <row r="2" spans="2:28" ht="16.5" x14ac:dyDescent="0.25">
      <c r="Y2" s="222"/>
    </row>
    <row r="3" spans="2:28" ht="16.5" x14ac:dyDescent="0.3">
      <c r="E3" s="303" t="s">
        <v>476</v>
      </c>
      <c r="F3" s="306" t="str">
        <f>+nom&amp;" "&amp;prenom&amp;" / "&amp;courriel</f>
        <v>Nom test Prénom Test / Mail Test</v>
      </c>
      <c r="X3" s="223"/>
      <c r="Y3" s="218"/>
    </row>
    <row r="5" spans="2:28" ht="19.350000000000001" customHeight="1" x14ac:dyDescent="0.25">
      <c r="E5" s="700" t="s">
        <v>89</v>
      </c>
      <c r="F5" s="700"/>
      <c r="G5" s="700"/>
      <c r="H5" s="700"/>
      <c r="I5" s="700"/>
    </row>
    <row r="6" spans="2:28" ht="19.350000000000001" customHeight="1" x14ac:dyDescent="0.25">
      <c r="E6" s="68"/>
      <c r="F6" s="68"/>
      <c r="G6" s="68"/>
      <c r="H6" s="68"/>
      <c r="I6" s="68"/>
      <c r="AA6" s="213"/>
      <c r="AB6" s="207"/>
    </row>
    <row r="7" spans="2:28" ht="22.5" customHeight="1" x14ac:dyDescent="0.25">
      <c r="E7" s="69"/>
      <c r="F7" s="69"/>
      <c r="G7" s="69"/>
      <c r="H7" s="69"/>
      <c r="I7" s="67"/>
      <c r="AA7" s="213"/>
      <c r="AB7" s="207"/>
    </row>
    <row r="8" spans="2:28" ht="22.5" customHeight="1" thickBot="1" x14ac:dyDescent="0.35">
      <c r="E8" s="69"/>
      <c r="F8" s="69"/>
      <c r="G8" s="69"/>
      <c r="H8" s="69"/>
      <c r="I8" s="67"/>
      <c r="AA8" s="213"/>
      <c r="AB8" s="208"/>
    </row>
    <row r="9" spans="2:28" ht="39.75" customHeight="1" thickBot="1" x14ac:dyDescent="0.3">
      <c r="E9" s="727" t="s">
        <v>9</v>
      </c>
      <c r="F9" s="727"/>
      <c r="G9" s="728" t="s">
        <v>2</v>
      </c>
      <c r="H9" s="729"/>
      <c r="I9" s="79" t="s">
        <v>3</v>
      </c>
    </row>
    <row r="10" spans="2:28" ht="24.75" customHeight="1" thickBot="1" x14ac:dyDescent="0.3">
      <c r="E10" s="80" t="s">
        <v>246</v>
      </c>
      <c r="F10" s="81" t="s">
        <v>202</v>
      </c>
      <c r="G10" s="80"/>
      <c r="H10" s="80"/>
      <c r="I10" s="80"/>
    </row>
    <row r="11" spans="2:28" s="65" customFormat="1" ht="56.85" customHeight="1" thickBot="1" x14ac:dyDescent="0.3">
      <c r="B11"/>
      <c r="C11"/>
      <c r="E11" s="82" t="s">
        <v>10</v>
      </c>
      <c r="F11" s="83"/>
      <c r="G11" s="82" t="s">
        <v>11</v>
      </c>
      <c r="H11" s="82"/>
      <c r="I11" s="84"/>
      <c r="X11" s="6"/>
      <c r="Y11" s="6"/>
    </row>
    <row r="12" spans="2:28" s="65" customFormat="1" ht="56.85" customHeight="1" thickBot="1" x14ac:dyDescent="0.3">
      <c r="B12"/>
      <c r="C12"/>
      <c r="E12" s="82" t="s">
        <v>247</v>
      </c>
      <c r="F12" s="83"/>
      <c r="G12" s="82" t="s">
        <v>11</v>
      </c>
      <c r="H12" s="82"/>
      <c r="I12" s="84"/>
      <c r="X12" s="6"/>
      <c r="Y12" s="6"/>
    </row>
    <row r="13" spans="2:28" s="65" customFormat="1" ht="56.85" customHeight="1" thickBot="1" x14ac:dyDescent="0.3">
      <c r="B13"/>
      <c r="C13"/>
      <c r="E13" s="82" t="s">
        <v>248</v>
      </c>
      <c r="F13" s="83"/>
      <c r="G13" s="730"/>
      <c r="H13" s="731"/>
      <c r="I13" s="84"/>
      <c r="X13" s="6"/>
      <c r="Y13" s="6"/>
    </row>
    <row r="14" spans="2:28" s="65" customFormat="1" ht="56.85" customHeight="1" thickBot="1" x14ac:dyDescent="0.3">
      <c r="B14"/>
      <c r="C14"/>
      <c r="E14" s="82" t="s">
        <v>249</v>
      </c>
      <c r="F14" s="83"/>
      <c r="G14" s="730"/>
      <c r="H14" s="731"/>
      <c r="I14" s="84"/>
      <c r="X14" s="6"/>
      <c r="Y14" s="6"/>
    </row>
    <row r="15" spans="2:28" ht="56.85" customHeight="1" thickBot="1" x14ac:dyDescent="0.3">
      <c r="E15" s="85" t="s">
        <v>250</v>
      </c>
      <c r="F15" s="83"/>
      <c r="G15" s="730"/>
      <c r="H15" s="731"/>
      <c r="I15" s="85"/>
    </row>
    <row r="16" spans="2:28" ht="56.85" customHeight="1" thickBot="1" x14ac:dyDescent="0.3">
      <c r="E16" s="85" t="s">
        <v>251</v>
      </c>
      <c r="F16" s="83"/>
      <c r="G16" s="730"/>
      <c r="H16" s="731"/>
      <c r="I16" s="85"/>
    </row>
    <row r="17" spans="5:9" ht="56.85" customHeight="1" thickBot="1" x14ac:dyDescent="0.3">
      <c r="E17" s="85" t="s">
        <v>252</v>
      </c>
      <c r="F17" s="83"/>
      <c r="G17" s="85" t="s">
        <v>18</v>
      </c>
      <c r="H17" s="85"/>
      <c r="I17" s="85"/>
    </row>
    <row r="18" spans="5:9" ht="56.85" customHeight="1" thickBot="1" x14ac:dyDescent="0.3">
      <c r="E18" s="85" t="s">
        <v>253</v>
      </c>
      <c r="F18" s="83"/>
      <c r="G18" s="730"/>
      <c r="H18" s="731"/>
      <c r="I18" s="85"/>
    </row>
    <row r="19" spans="5:9" ht="25.5" customHeight="1" x14ac:dyDescent="0.25">
      <c r="E19" s="64"/>
      <c r="F19" s="64"/>
      <c r="G19" s="64"/>
      <c r="H19" s="64"/>
      <c r="I19" s="86"/>
    </row>
    <row r="20" spans="5:9" ht="18.75" customHeight="1" x14ac:dyDescent="0.25">
      <c r="E20" s="32" t="s">
        <v>254</v>
      </c>
      <c r="F20" s="64"/>
      <c r="G20" s="64"/>
      <c r="H20" s="64"/>
      <c r="I20" s="53"/>
    </row>
    <row r="21" spans="5:9" ht="12" customHeight="1" x14ac:dyDescent="0.25">
      <c r="E21" s="64"/>
      <c r="F21" s="64"/>
      <c r="G21" s="64"/>
      <c r="H21" s="64"/>
      <c r="I21" s="53"/>
    </row>
    <row r="22" spans="5:9" ht="14.25" customHeight="1" x14ac:dyDescent="0.25">
      <c r="E22" s="64"/>
      <c r="F22" s="64"/>
      <c r="G22" s="64"/>
      <c r="H22" s="64"/>
      <c r="I22" s="31"/>
    </row>
    <row r="23" spans="5:9" ht="11.85" customHeight="1" x14ac:dyDescent="0.25">
      <c r="E23" s="64"/>
      <c r="F23" s="64"/>
      <c r="G23" s="64"/>
      <c r="H23" s="64"/>
      <c r="I23" s="64"/>
    </row>
  </sheetData>
  <mergeCells count="8">
    <mergeCell ref="E9:F9"/>
    <mergeCell ref="E5:I5"/>
    <mergeCell ref="G9:H9"/>
    <mergeCell ref="G13:H13"/>
    <mergeCell ref="G18:H18"/>
    <mergeCell ref="G16:H16"/>
    <mergeCell ref="G15:H15"/>
    <mergeCell ref="G14:H14"/>
  </mergeCells>
  <dataValidations count="1">
    <dataValidation type="list" allowBlank="1" showInputMessage="1" showErrorMessage="1" sqref="F11:F18" xr:uid="{F162CAD9-8853-4F13-A3FB-2BFE466EE871}">
      <formula1>"Oui, Non"</formula1>
    </dataValidation>
  </dataValidations>
  <pageMargins left="0.70866141732283472" right="0.70866141732283472" top="0.74803149606299213" bottom="0.74803149606299213" header="0.31496062992125984" footer="0.31496062992125984"/>
  <pageSetup paperSize="9" scale="65" orientation="portrait" r:id="rId1"/>
  <headerFooter>
    <oddHeader>&amp;C&amp;"-,Gras"&amp;14FICHE 19&amp;RVersion 03/2019</oddHeader>
    <oddFooter>&amp;L
&amp;C&amp;"-,Italique"&amp;KFF0000Une fiche identique peut être faite par personne vivant au foyer</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40</vt:i4>
      </vt:variant>
      <vt:variant>
        <vt:lpstr>Plages nommées</vt:lpstr>
      </vt:variant>
      <vt:variant>
        <vt:i4>61</vt:i4>
      </vt:variant>
    </vt:vector>
  </HeadingPairs>
  <TitlesOfParts>
    <vt:vector size="101" baseType="lpstr">
      <vt:lpstr>AVANT DE COMMENCER</vt:lpstr>
      <vt:lpstr>Accueil</vt:lpstr>
      <vt:lpstr>Sommaire</vt:lpstr>
      <vt:lpstr>Présentation</vt:lpstr>
      <vt:lpstr>Mode_emploi</vt:lpstr>
      <vt:lpstr>Liste des docs nécessaires</vt:lpstr>
      <vt:lpstr>SITUATION PERSONNELLE-----&gt;</vt:lpstr>
      <vt:lpstr>Situ_perso</vt:lpstr>
      <vt:lpstr>Situ_post_mortem</vt:lpstr>
      <vt:lpstr>personnes_du_foyer</vt:lpstr>
      <vt:lpstr>objectifs_patrimoniaux</vt:lpstr>
      <vt:lpstr>couverture_sociale</vt:lpstr>
      <vt:lpstr>fiscalite_perso</vt:lpstr>
      <vt:lpstr>REVENUS_BUDGET-----&gt;</vt:lpstr>
      <vt:lpstr>depenses_courantes</vt:lpstr>
      <vt:lpstr>budget</vt:lpstr>
      <vt:lpstr>revenus</vt:lpstr>
      <vt:lpstr>pension_retraite</vt:lpstr>
      <vt:lpstr>ASSURANCES----&gt;</vt:lpstr>
      <vt:lpstr>assurance_vie</vt:lpstr>
      <vt:lpstr>autres_assurances</vt:lpstr>
      <vt:lpstr>PATRIMOINE MOB ----&gt;</vt:lpstr>
      <vt:lpstr>comptes_epargne_placements</vt:lpstr>
      <vt:lpstr>autre_patrimoine_mobilier</vt:lpstr>
      <vt:lpstr>PATRIMOINE IMMOB ----&gt;</vt:lpstr>
      <vt:lpstr>residences</vt:lpstr>
      <vt:lpstr>titres</vt:lpstr>
      <vt:lpstr>COMPLEMENTS ----&gt;</vt:lpstr>
      <vt:lpstr>Approche patrimoniale</vt:lpstr>
      <vt:lpstr>hommes_cles</vt:lpstr>
      <vt:lpstr>assurance_dependance</vt:lpstr>
      <vt:lpstr>lettres_types</vt:lpstr>
      <vt:lpstr>notes_personnelles</vt:lpstr>
      <vt:lpstr>adresses_utiles</vt:lpstr>
      <vt:lpstr>TECH</vt:lpstr>
      <vt:lpstr>FICHES A SUPPR ==&gt;</vt:lpstr>
      <vt:lpstr>1</vt:lpstr>
      <vt:lpstr>Fiche 18 OLD</vt:lpstr>
      <vt:lpstr>Fiche 19 OLD</vt:lpstr>
      <vt:lpstr>Fiche 21 OLD</vt:lpstr>
      <vt:lpstr>attestation_caisse_aide_personnalisee</vt:lpstr>
      <vt:lpstr>attestation_caisse_alloc_fam</vt:lpstr>
      <vt:lpstr>attestation_caisse_maladie</vt:lpstr>
      <vt:lpstr>attestation_caisse_vieillesse</vt:lpstr>
      <vt:lpstr>attestation_carte_invalidité</vt:lpstr>
      <vt:lpstr>attestation_carte_vitale</vt:lpstr>
      <vt:lpstr>bail_principale</vt:lpstr>
      <vt:lpstr>bail_secondaire</vt:lpstr>
      <vt:lpstr>caution_bien_loc</vt:lpstr>
      <vt:lpstr>caution_principale</vt:lpstr>
      <vt:lpstr>caution_secondaire</vt:lpstr>
      <vt:lpstr>contrat_emprunt_bien_loc</vt:lpstr>
      <vt:lpstr>contrat_emprunt_principale</vt:lpstr>
      <vt:lpstr>contrat_emprunt_secondaire</vt:lpstr>
      <vt:lpstr>courriel</vt:lpstr>
      <vt:lpstr>dossier_foncier_bien_loc</vt:lpstr>
      <vt:lpstr>etat_genealogique</vt:lpstr>
      <vt:lpstr>hypotheque_bien_loc</vt:lpstr>
      <vt:lpstr>hypotheque_principale</vt:lpstr>
      <vt:lpstr>hypotheque_secondaire</vt:lpstr>
      <vt:lpstr>autre_patrimoine_mobilier!Impression_des_titres</vt:lpstr>
      <vt:lpstr>autres_assurances!Impression_des_titres</vt:lpstr>
      <vt:lpstr>fiscalite_perso!Impression_des_titres</vt:lpstr>
      <vt:lpstr>hommes_cles!Impression_des_titres</vt:lpstr>
      <vt:lpstr>residences!Impression_des_titres</vt:lpstr>
      <vt:lpstr>Situ_perso!Impression_des_titres</vt:lpstr>
      <vt:lpstr>Situ_post_mortem!Impression_des_titres</vt:lpstr>
      <vt:lpstr>titres!Impression_des_titres</vt:lpstr>
      <vt:lpstr>mandat_protection_future</vt:lpstr>
      <vt:lpstr>nom</vt:lpstr>
      <vt:lpstr>prenom</vt:lpstr>
      <vt:lpstr>titre_propriete_bien_loc</vt:lpstr>
      <vt:lpstr>titre_propriete_principale</vt:lpstr>
      <vt:lpstr>titre_propriete_secondaire</vt:lpstr>
      <vt:lpstr>'1'!Zone_d_impression</vt:lpstr>
      <vt:lpstr>Accueil!Zone_d_impression</vt:lpstr>
      <vt:lpstr>adresses_utiles!Zone_d_impression</vt:lpstr>
      <vt:lpstr>'Approche patrimoniale'!Zone_d_impression</vt:lpstr>
      <vt:lpstr>assurance_dependance!Zone_d_impression</vt:lpstr>
      <vt:lpstr>autre_patrimoine_mobilier!Zone_d_impression</vt:lpstr>
      <vt:lpstr>autres_assurances!Zone_d_impression</vt:lpstr>
      <vt:lpstr>'AVANT DE COMMENCER'!Zone_d_impression</vt:lpstr>
      <vt:lpstr>budget!Zone_d_impression</vt:lpstr>
      <vt:lpstr>comptes_epargne_placements!Zone_d_impression</vt:lpstr>
      <vt:lpstr>couverture_sociale!Zone_d_impression</vt:lpstr>
      <vt:lpstr>depenses_courantes!Zone_d_impression</vt:lpstr>
      <vt:lpstr>fiscalite_perso!Zone_d_impression</vt:lpstr>
      <vt:lpstr>hommes_cles!Zone_d_impression</vt:lpstr>
      <vt:lpstr>lettres_types!Zone_d_impression</vt:lpstr>
      <vt:lpstr>'Liste des docs nécessaires'!Zone_d_impression</vt:lpstr>
      <vt:lpstr>Mode_emploi!Zone_d_impression</vt:lpstr>
      <vt:lpstr>objectifs_patrimoniaux!Zone_d_impression</vt:lpstr>
      <vt:lpstr>pension_retraite!Zone_d_impression</vt:lpstr>
      <vt:lpstr>personnes_du_foyer!Zone_d_impression</vt:lpstr>
      <vt:lpstr>Présentation!Zone_d_impression</vt:lpstr>
      <vt:lpstr>residences!Zone_d_impression</vt:lpstr>
      <vt:lpstr>revenus!Zone_d_impression</vt:lpstr>
      <vt:lpstr>Situ_perso!Zone_d_impression</vt:lpstr>
      <vt:lpstr>Situ_post_mortem!Zone_d_impression</vt:lpstr>
      <vt:lpstr>Sommaire!Zone_d_impression</vt:lpstr>
      <vt:lpstr>titres!Zone_d_impression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2016-04-05T17:12:08Z</dcterms:created>
  <dcterms:modified xsi:type="dcterms:W3CDTF">2023-06-14T20:07:28Z</dcterms:modified>
</cp:coreProperties>
</file>